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_03_教學實踐研究計畫\●校內徵件計畫文件\"/>
    </mc:Choice>
  </mc:AlternateContent>
  <bookViews>
    <workbookView xWindow="0" yWindow="0" windowWidth="2640" windowHeight="7185"/>
  </bookViews>
  <sheets>
    <sheet name="經費預算表" sheetId="1" r:id="rId1"/>
    <sheet name="勞健保費用參考表(111年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27" i="1"/>
  <c r="E28" i="1"/>
  <c r="E29" i="1"/>
  <c r="E30" i="1"/>
  <c r="E31" i="1"/>
  <c r="E32" i="1"/>
  <c r="E16" i="1"/>
  <c r="E17" i="1"/>
  <c r="E18" i="1"/>
  <c r="E19" i="1"/>
  <c r="E20" i="1"/>
  <c r="E21" i="1"/>
  <c r="E22" i="1"/>
  <c r="E23" i="1"/>
  <c r="E24" i="1"/>
  <c r="E25" i="1"/>
  <c r="E39" i="1" l="1"/>
  <c r="E38" i="1"/>
  <c r="E36" i="1"/>
  <c r="E37" i="1"/>
  <c r="E33" i="1"/>
  <c r="E15" i="1"/>
  <c r="E12" i="1" l="1"/>
  <c r="E11" i="1"/>
  <c r="E8" i="1"/>
  <c r="D8" i="1"/>
</calcChain>
</file>

<file path=xl/sharedStrings.xml><?xml version="1.0" encoding="utf-8"?>
<sst xmlns="http://schemas.openxmlformats.org/spreadsheetml/2006/main" count="85" uniqueCount="72">
  <si>
    <t>計畫名稱</t>
    <phoneticPr fontId="1" type="noConversion"/>
  </si>
  <si>
    <t>主持人姓名</t>
    <phoneticPr fontId="1" type="noConversion"/>
  </si>
  <si>
    <t>計畫主持人費</t>
    <phoneticPr fontId="1" type="noConversion"/>
  </si>
  <si>
    <t>系所</t>
    <phoneticPr fontId="1" type="noConversion"/>
  </si>
  <si>
    <t>薪資</t>
    <phoneticPr fontId="1" type="noConversion"/>
  </si>
  <si>
    <t>健保補充保費(雇主負擔)</t>
    <phoneticPr fontId="1" type="noConversion"/>
  </si>
  <si>
    <t>小計</t>
    <phoneticPr fontId="1" type="noConversion"/>
  </si>
  <si>
    <t>月數</t>
    <phoneticPr fontId="1" type="noConversion"/>
  </si>
  <si>
    <t>計畫主持人姓名</t>
    <phoneticPr fontId="1" type="noConversion"/>
  </si>
  <si>
    <t>兼任行政助理姓名</t>
    <phoneticPr fontId="1" type="noConversion"/>
  </si>
  <si>
    <t>兼任行政助理費</t>
    <phoneticPr fontId="1" type="noConversion"/>
  </si>
  <si>
    <t>勞健保費、勞退、健保補充保費</t>
    <phoneticPr fontId="1" type="noConversion"/>
  </si>
  <si>
    <t>兼任行政助理薪資</t>
  </si>
  <si>
    <r>
      <t>3000</t>
    </r>
    <r>
      <rPr>
        <b/>
        <sz val="12"/>
        <color rgb="FF222222"/>
        <rFont val="新細明體"/>
        <family val="1"/>
        <charset val="136"/>
      </rPr>
      <t>元</t>
    </r>
    <r>
      <rPr>
        <b/>
        <sz val="12"/>
        <color rgb="FF222222"/>
        <rFont val="Roboto"/>
      </rPr>
      <t> /</t>
    </r>
    <r>
      <rPr>
        <b/>
        <sz val="12"/>
        <color rgb="FF222222"/>
        <rFont val="新細明體"/>
        <family val="1"/>
        <charset val="136"/>
      </rPr>
      <t>月</t>
    </r>
  </si>
  <si>
    <r>
      <t>4000</t>
    </r>
    <r>
      <rPr>
        <b/>
        <sz val="12"/>
        <color rgb="FF222222"/>
        <rFont val="新細明體"/>
        <family val="1"/>
        <charset val="136"/>
      </rPr>
      <t>元</t>
    </r>
    <r>
      <rPr>
        <b/>
        <sz val="12"/>
        <color rgb="FF222222"/>
        <rFont val="Roboto"/>
      </rPr>
      <t> /</t>
    </r>
    <r>
      <rPr>
        <b/>
        <sz val="12"/>
        <color rgb="FF222222"/>
        <rFont val="新細明體"/>
        <family val="1"/>
        <charset val="136"/>
      </rPr>
      <t>月</t>
    </r>
  </si>
  <si>
    <r>
      <t>5000</t>
    </r>
    <r>
      <rPr>
        <b/>
        <sz val="12"/>
        <color rgb="FF222222"/>
        <rFont val="新細明體"/>
        <family val="1"/>
        <charset val="136"/>
      </rPr>
      <t>元</t>
    </r>
    <r>
      <rPr>
        <b/>
        <sz val="12"/>
        <color rgb="FF222222"/>
        <rFont val="Roboto"/>
      </rPr>
      <t> /</t>
    </r>
    <r>
      <rPr>
        <b/>
        <sz val="12"/>
        <color rgb="FF222222"/>
        <rFont val="新細明體"/>
        <family val="1"/>
        <charset val="136"/>
      </rPr>
      <t>月</t>
    </r>
  </si>
  <si>
    <t>勞保費用</t>
  </si>
  <si>
    <t>人事費</t>
    <phoneticPr fontId="1" type="noConversion"/>
  </si>
  <si>
    <t>項目</t>
    <phoneticPr fontId="1" type="noConversion"/>
  </si>
  <si>
    <t>單價</t>
    <phoneticPr fontId="1" type="noConversion"/>
  </si>
  <si>
    <t>數量</t>
    <phoneticPr fontId="1" type="noConversion"/>
  </si>
  <si>
    <t>總價</t>
    <phoneticPr fontId="1" type="noConversion"/>
  </si>
  <si>
    <t>說明</t>
    <phoneticPr fontId="1" type="noConversion"/>
  </si>
  <si>
    <t>諮詢(輔導或指導)費</t>
    <phoneticPr fontId="1" type="noConversion"/>
  </si>
  <si>
    <t>印刷費</t>
    <phoneticPr fontId="1" type="noConversion"/>
  </si>
  <si>
    <t>資料蒐集費</t>
    <phoneticPr fontId="1" type="noConversion"/>
  </si>
  <si>
    <t>國內旅費、車資、運費</t>
    <phoneticPr fontId="1" type="noConversion"/>
  </si>
  <si>
    <t>膳宿費</t>
    <phoneticPr fontId="1" type="noConversion"/>
  </si>
  <si>
    <t>保險費</t>
    <phoneticPr fontId="1" type="noConversion"/>
  </si>
  <si>
    <t>場地使用費</t>
    <phoneticPr fontId="1" type="noConversion"/>
  </si>
  <si>
    <t>業務費</t>
    <phoneticPr fontId="1" type="noConversion"/>
  </si>
  <si>
    <t>合計</t>
    <phoneticPr fontId="1" type="noConversion"/>
  </si>
  <si>
    <t>設備費</t>
    <phoneticPr fontId="1" type="noConversion"/>
  </si>
  <si>
    <t>小計</t>
    <phoneticPr fontId="1" type="noConversion"/>
  </si>
  <si>
    <t>說明(請說明工作內容)</t>
    <phoneticPr fontId="1" type="noConversion"/>
  </si>
  <si>
    <t>說明(請說明工作內容)</t>
    <phoneticPr fontId="1" type="noConversion"/>
  </si>
  <si>
    <t>說明(說明設備內容、規格及用途)</t>
    <phoneticPr fontId="1" type="noConversion"/>
  </si>
  <si>
    <t>不超過總金額60%</t>
    <phoneticPr fontId="1" type="noConversion"/>
  </si>
  <si>
    <t>健保費用（非必要）</t>
    <phoneticPr fontId="1" type="noConversion"/>
  </si>
  <si>
    <t>勞工退休金費用</t>
    <phoneticPr fontId="1" type="noConversion"/>
  </si>
  <si>
    <t>63元/月</t>
  </si>
  <si>
    <t>84元/月</t>
  </si>
  <si>
    <t>106元/月</t>
  </si>
  <si>
    <t>二代健保</t>
    <phoneticPr fontId="1" type="noConversion"/>
  </si>
  <si>
    <r>
      <t>180</t>
    </r>
    <r>
      <rPr>
        <sz val="12"/>
        <color rgb="FF222222"/>
        <rFont val="細明體"/>
        <family val="3"/>
        <charset val="136"/>
      </rPr>
      <t>元</t>
    </r>
    <r>
      <rPr>
        <sz val="12"/>
        <color rgb="FF222222"/>
        <rFont val="Roboto"/>
      </rPr>
      <t>/</t>
    </r>
    <r>
      <rPr>
        <sz val="12"/>
        <color rgb="FF222222"/>
        <rFont val="細明體"/>
        <family val="3"/>
        <charset val="136"/>
      </rPr>
      <t>月</t>
    </r>
    <phoneticPr fontId="1" type="noConversion"/>
  </si>
  <si>
    <r>
      <t>270</t>
    </r>
    <r>
      <rPr>
        <sz val="12"/>
        <color rgb="FF222222"/>
        <rFont val="細明體"/>
        <family val="3"/>
        <charset val="136"/>
      </rPr>
      <t>元</t>
    </r>
    <r>
      <rPr>
        <sz val="12"/>
        <color rgb="FF222222"/>
        <rFont val="Roboto"/>
      </rPr>
      <t>/</t>
    </r>
    <r>
      <rPr>
        <sz val="12"/>
        <color rgb="FF222222"/>
        <rFont val="細明體"/>
        <family val="3"/>
        <charset val="136"/>
      </rPr>
      <t>月</t>
    </r>
    <phoneticPr fontId="1" type="noConversion"/>
  </si>
  <si>
    <r>
      <t>360</t>
    </r>
    <r>
      <rPr>
        <sz val="12"/>
        <color rgb="FF222222"/>
        <rFont val="細明體"/>
        <family val="3"/>
        <charset val="136"/>
      </rPr>
      <t>元</t>
    </r>
    <r>
      <rPr>
        <sz val="12"/>
        <color rgb="FF222222"/>
        <rFont val="Roboto"/>
      </rPr>
      <t>/</t>
    </r>
    <r>
      <rPr>
        <sz val="12"/>
        <color rgb="FF222222"/>
        <rFont val="細明體"/>
        <family val="3"/>
        <charset val="136"/>
      </rPr>
      <t>月</t>
    </r>
    <phoneticPr fontId="1" type="noConversion"/>
  </si>
  <si>
    <r>
      <t>1176</t>
    </r>
    <r>
      <rPr>
        <sz val="12"/>
        <color rgb="FF222222"/>
        <rFont val="細明體"/>
        <family val="3"/>
        <charset val="136"/>
      </rPr>
      <t>元</t>
    </r>
    <r>
      <rPr>
        <sz val="12"/>
        <color rgb="FF222222"/>
        <rFont val="Roboto"/>
      </rPr>
      <t>/</t>
    </r>
    <r>
      <rPr>
        <sz val="12"/>
        <color rgb="FF222222"/>
        <rFont val="細明體"/>
        <family val="3"/>
        <charset val="136"/>
      </rPr>
      <t>月</t>
    </r>
    <phoneticPr fontId="1" type="noConversion"/>
  </si>
  <si>
    <t>出席費</t>
    <phoneticPr fontId="1" type="noConversion"/>
  </si>
  <si>
    <t>稿費</t>
    <phoneticPr fontId="1" type="noConversion"/>
  </si>
  <si>
    <t>講座鐘點費</t>
    <phoneticPr fontId="1" type="noConversion"/>
  </si>
  <si>
    <t>工讀費</t>
    <phoneticPr fontId="1" type="noConversion"/>
  </si>
  <si>
    <t>工作費</t>
    <phoneticPr fontId="1" type="noConversion"/>
  </si>
  <si>
    <t>全民健康保險補充保費</t>
    <phoneticPr fontId="1" type="noConversion"/>
  </si>
  <si>
    <t>臨時人員勞、健保及勞工退休金</t>
    <phoneticPr fontId="1" type="noConversion"/>
  </si>
  <si>
    <t>設備使用費</t>
    <phoneticPr fontId="1" type="noConversion"/>
  </si>
  <si>
    <t>雜支</t>
    <phoneticPr fontId="1" type="noConversion"/>
  </si>
  <si>
    <t>研究倫理審查費</t>
    <phoneticPr fontId="1" type="noConversion"/>
  </si>
  <si>
    <t>教材費</t>
    <phoneticPr fontId="1" type="noConversion"/>
  </si>
  <si>
    <t>1.健保補充保費=薪資*2.11%；
2.每月最高8000元。</t>
    <phoneticPr fontId="1" type="noConversion"/>
  </si>
  <si>
    <t>提醒(依經費編列基準)</t>
    <phoneticPr fontId="1" type="noConversion"/>
  </si>
  <si>
    <t xml:space="preserve">
</t>
    <phoneticPr fontId="1" type="noConversion"/>
  </si>
  <si>
    <t>1.勞健保費用計算詳參工作表2；
2.若非最終確定人選，請填寫「待聘」；
3.每月最高5000元。</t>
    <phoneticPr fontId="1" type="noConversion"/>
  </si>
  <si>
    <t>每人次1000元~2500元。</t>
    <phoneticPr fontId="1" type="noConversion"/>
  </si>
  <si>
    <t>上限30000元。</t>
    <phoneticPr fontId="1" type="noConversion"/>
  </si>
  <si>
    <t>健保補充保費=薪資*2.11%</t>
    <phoneticPr fontId="1" type="noConversion"/>
  </si>
  <si>
    <t>1.撰稿費(一般稿件，中文)：680元~1020元/每千字；
2.圖片使用(一般稿件)：270元~1080元/每張。
參「中央政府各機關學校稿費支給基準數額表」。</t>
    <phoneticPr fontId="1" type="noConversion"/>
  </si>
  <si>
    <t>每人次2500元。</t>
    <phoneticPr fontId="1" type="noConversion"/>
  </si>
  <si>
    <t>112年教學實踐研究經費編列</t>
    <phoneticPr fontId="1" type="noConversion"/>
  </si>
  <si>
    <r>
      <t>924</t>
    </r>
    <r>
      <rPr>
        <sz val="12"/>
        <color rgb="FF222222"/>
        <rFont val="細明體"/>
        <family val="3"/>
        <charset val="136"/>
      </rPr>
      <t>元</t>
    </r>
    <r>
      <rPr>
        <sz val="12"/>
        <color rgb="FF222222"/>
        <rFont val="Roboto"/>
      </rPr>
      <t>/</t>
    </r>
    <r>
      <rPr>
        <sz val="12"/>
        <color rgb="FF222222"/>
        <rFont val="細明體"/>
        <family val="3"/>
        <charset val="136"/>
      </rPr>
      <t>月</t>
    </r>
    <phoneticPr fontId="1" type="noConversion"/>
  </si>
  <si>
    <t>單筆超過1萬元，使用年限超過2年以上。</t>
    <phoneticPr fontId="1" type="noConversion"/>
  </si>
  <si>
    <t>112年工讀時薪176元/時。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</si>
</sst>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rgb="FF222222"/>
      <name val="新細明體"/>
      <family val="1"/>
      <charset val="136"/>
    </font>
    <font>
      <sz val="12"/>
      <color rgb="FF222222"/>
      <name val="Roboto"/>
    </font>
    <font>
      <b/>
      <sz val="12"/>
      <color rgb="FF222222"/>
      <name val="Roboto"/>
    </font>
    <font>
      <b/>
      <sz val="14"/>
      <color theme="1"/>
      <name val="新細明體"/>
      <family val="1"/>
      <charset val="136"/>
      <scheme val="minor"/>
    </font>
    <font>
      <sz val="12"/>
      <color rgb="FF222222"/>
      <name val="細明體"/>
      <family val="3"/>
      <charset val="136"/>
    </font>
    <font>
      <sz val="12"/>
      <color rgb="FFFF0000"/>
      <name val="新細明體"/>
      <family val="2"/>
      <charset val="136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177" fontId="0" fillId="0" borderId="0" xfId="0" applyNumberFormat="1">
      <alignment vertical="center"/>
    </xf>
    <xf numFmtId="0" fontId="0" fillId="8" borderId="5" xfId="0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8" borderId="5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/>
    </xf>
    <xf numFmtId="177" fontId="0" fillId="8" borderId="5" xfId="0" applyNumberFormat="1" applyFill="1" applyBorder="1" applyAlignment="1">
      <alignment horizontal="center" vertical="center"/>
    </xf>
    <xf numFmtId="0" fontId="0" fillId="0" borderId="5" xfId="0" applyBorder="1">
      <alignment vertical="center"/>
    </xf>
    <xf numFmtId="177" fontId="0" fillId="0" borderId="5" xfId="0" applyNumberFormat="1" applyBorder="1">
      <alignment vertical="center"/>
    </xf>
    <xf numFmtId="0" fontId="0" fillId="7" borderId="5" xfId="0" applyFill="1" applyBorder="1">
      <alignment vertical="center"/>
    </xf>
    <xf numFmtId="0" fontId="2" fillId="7" borderId="5" xfId="0" applyFont="1" applyFill="1" applyBorder="1">
      <alignment vertical="center"/>
    </xf>
    <xf numFmtId="177" fontId="2" fillId="7" borderId="5" xfId="0" applyNumberFormat="1" applyFont="1" applyFill="1" applyBorder="1">
      <alignment vertical="center"/>
    </xf>
    <xf numFmtId="177" fontId="0" fillId="0" borderId="5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left" vertical="top"/>
    </xf>
    <xf numFmtId="177" fontId="6" fillId="7" borderId="5" xfId="0" applyNumberFormat="1" applyFont="1" applyFill="1" applyBorder="1">
      <alignment vertical="center"/>
    </xf>
    <xf numFmtId="0" fontId="6" fillId="7" borderId="5" xfId="0" applyFont="1" applyFill="1" applyBorder="1">
      <alignment vertical="center"/>
    </xf>
    <xf numFmtId="0" fontId="0" fillId="8" borderId="6" xfId="0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horizontal="left" vertical="center"/>
    </xf>
    <xf numFmtId="177" fontId="0" fillId="0" borderId="9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7" borderId="6" xfId="0" applyFont="1" applyFill="1" applyBorder="1" applyAlignment="1">
      <alignment vertical="center" wrapText="1"/>
    </xf>
    <xf numFmtId="0" fontId="0" fillId="7" borderId="6" xfId="0" applyFill="1" applyBorder="1">
      <alignment vertical="center"/>
    </xf>
    <xf numFmtId="177" fontId="0" fillId="7" borderId="6" xfId="0" applyNumberFormat="1" applyFill="1" applyBorder="1">
      <alignment vertical="center"/>
    </xf>
    <xf numFmtId="0" fontId="2" fillId="7" borderId="6" xfId="0" applyFont="1" applyFill="1" applyBorder="1">
      <alignment vertical="center"/>
    </xf>
    <xf numFmtId="177" fontId="2" fillId="7" borderId="6" xfId="0" applyNumberFormat="1" applyFont="1" applyFill="1" applyBorder="1">
      <alignment vertical="center"/>
    </xf>
    <xf numFmtId="177" fontId="0" fillId="8" borderId="7" xfId="0" applyNumberFormat="1" applyFill="1" applyBorder="1" applyAlignment="1">
      <alignment horizontal="center" vertical="center"/>
    </xf>
    <xf numFmtId="176" fontId="0" fillId="8" borderId="7" xfId="0" applyNumberFormat="1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0" borderId="9" xfId="0" applyBorder="1">
      <alignment vertical="center"/>
    </xf>
    <xf numFmtId="177" fontId="0" fillId="0" borderId="9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5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7" borderId="6" xfId="0" applyFont="1" applyFill="1" applyBorder="1" applyAlignment="1">
      <alignment horizontal="left" vertical="center" wrapText="1"/>
    </xf>
    <xf numFmtId="0" fontId="0" fillId="8" borderId="7" xfId="0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right" vertical="center" wrapText="1"/>
    </xf>
    <xf numFmtId="0" fontId="0" fillId="0" borderId="8" xfId="0" applyBorder="1" applyAlignment="1">
      <alignment horizontal="left" vertical="center" wrapText="1"/>
    </xf>
    <xf numFmtId="0" fontId="2" fillId="7" borderId="8" xfId="0" applyFont="1" applyFill="1" applyBorder="1" applyAlignment="1">
      <alignment horizontal="left" vertical="center" wrapText="1"/>
    </xf>
    <xf numFmtId="0" fontId="2" fillId="7" borderId="10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8" borderId="5" xfId="0" applyFill="1" applyBorder="1" applyAlignment="1">
      <alignment horizontal="left" vertical="center"/>
    </xf>
    <xf numFmtId="0" fontId="0" fillId="8" borderId="6" xfId="0" applyFill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8" fillId="0" borderId="0" xfId="0" applyFont="1">
      <alignment vertical="center"/>
    </xf>
    <xf numFmtId="0" fontId="8" fillId="0" borderId="0" xfId="0" applyFont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workbookViewId="0">
      <selection activeCell="E12" sqref="E12"/>
    </sheetView>
  </sheetViews>
  <sheetFormatPr defaultRowHeight="16.5" x14ac:dyDescent="0.25"/>
  <cols>
    <col min="1" max="1" width="12.25" style="1" customWidth="1"/>
    <col min="2" max="2" width="6" customWidth="1"/>
    <col min="3" max="3" width="9" style="8"/>
    <col min="4" max="4" width="14.375" customWidth="1"/>
    <col min="5" max="5" width="9" style="8"/>
    <col min="6" max="6" width="36.875" customWidth="1"/>
    <col min="7" max="7" width="48.875" customWidth="1"/>
  </cols>
  <sheetData>
    <row r="1" spans="1:7" ht="30.75" customHeight="1" x14ac:dyDescent="0.25">
      <c r="A1" s="54" t="s">
        <v>68</v>
      </c>
      <c r="B1" s="54"/>
      <c r="C1" s="54"/>
      <c r="D1" s="54"/>
      <c r="E1" s="54"/>
      <c r="F1" s="54"/>
    </row>
    <row r="2" spans="1:7" x14ac:dyDescent="0.25">
      <c r="A2" s="9" t="s">
        <v>0</v>
      </c>
      <c r="B2" s="55"/>
      <c r="C2" s="55"/>
      <c r="D2" s="55"/>
      <c r="E2" s="55"/>
      <c r="F2" s="55"/>
    </row>
    <row r="3" spans="1:7" x14ac:dyDescent="0.25">
      <c r="A3" s="9" t="s">
        <v>1</v>
      </c>
      <c r="B3" s="55"/>
      <c r="C3" s="55"/>
      <c r="D3" s="55"/>
      <c r="E3" s="55"/>
      <c r="F3" s="55"/>
    </row>
    <row r="4" spans="1:7" x14ac:dyDescent="0.25">
      <c r="A4" s="24" t="s">
        <v>3</v>
      </c>
      <c r="B4" s="56"/>
      <c r="C4" s="56"/>
      <c r="D4" s="56"/>
      <c r="E4" s="56"/>
      <c r="F4" s="56"/>
    </row>
    <row r="5" spans="1:7" x14ac:dyDescent="0.25">
      <c r="A5" s="25"/>
      <c r="B5" s="26"/>
      <c r="C5" s="27"/>
      <c r="D5" s="26"/>
      <c r="E5" s="27"/>
      <c r="F5" s="28"/>
    </row>
    <row r="6" spans="1:7" x14ac:dyDescent="0.25">
      <c r="A6" s="58" t="s">
        <v>2</v>
      </c>
      <c r="B6" s="58"/>
      <c r="C6" s="58"/>
      <c r="D6" s="58"/>
      <c r="E6" s="58"/>
      <c r="F6" s="58"/>
    </row>
    <row r="7" spans="1:7" ht="33" x14ac:dyDescent="0.25">
      <c r="A7" s="11" t="s">
        <v>8</v>
      </c>
      <c r="B7" s="12" t="s">
        <v>7</v>
      </c>
      <c r="C7" s="13" t="s">
        <v>4</v>
      </c>
      <c r="D7" s="11" t="s">
        <v>5</v>
      </c>
      <c r="E7" s="13" t="s">
        <v>6</v>
      </c>
      <c r="F7" s="12" t="s">
        <v>34</v>
      </c>
      <c r="G7" s="59" t="s">
        <v>60</v>
      </c>
    </row>
    <row r="8" spans="1:7" ht="33" x14ac:dyDescent="0.25">
      <c r="A8" s="10"/>
      <c r="B8" s="14"/>
      <c r="C8" s="15"/>
      <c r="D8" s="14">
        <f>C8*1.91%</f>
        <v>0</v>
      </c>
      <c r="E8" s="15">
        <f>(C8+D8)*B8</f>
        <v>0</v>
      </c>
      <c r="F8" s="10"/>
      <c r="G8" s="60" t="s">
        <v>59</v>
      </c>
    </row>
    <row r="9" spans="1:7" ht="20.25" customHeight="1" x14ac:dyDescent="0.25">
      <c r="A9" s="57" t="s">
        <v>10</v>
      </c>
      <c r="B9" s="57"/>
      <c r="C9" s="57"/>
      <c r="D9" s="57"/>
      <c r="E9" s="57"/>
      <c r="F9" s="57"/>
      <c r="G9" s="59"/>
    </row>
    <row r="10" spans="1:7" ht="49.5" x14ac:dyDescent="0.25">
      <c r="A10" s="11" t="s">
        <v>9</v>
      </c>
      <c r="B10" s="12" t="s">
        <v>7</v>
      </c>
      <c r="C10" s="13" t="s">
        <v>4</v>
      </c>
      <c r="D10" s="11" t="s">
        <v>11</v>
      </c>
      <c r="E10" s="13" t="s">
        <v>6</v>
      </c>
      <c r="F10" s="12" t="s">
        <v>35</v>
      </c>
      <c r="G10" s="59"/>
    </row>
    <row r="11" spans="1:7" ht="54.75" customHeight="1" x14ac:dyDescent="0.25">
      <c r="A11" s="10"/>
      <c r="B11" s="14"/>
      <c r="C11" s="15"/>
      <c r="D11" s="14"/>
      <c r="E11" s="15">
        <f>(C11+D11)*B11</f>
        <v>0</v>
      </c>
      <c r="F11" s="10" t="s">
        <v>61</v>
      </c>
      <c r="G11" s="60" t="s">
        <v>62</v>
      </c>
    </row>
    <row r="12" spans="1:7" x14ac:dyDescent="0.25">
      <c r="A12" s="29" t="s">
        <v>17</v>
      </c>
      <c r="B12" s="30"/>
      <c r="C12" s="31"/>
      <c r="D12" s="32" t="s">
        <v>33</v>
      </c>
      <c r="E12" s="33">
        <f>E8+E11</f>
        <v>0</v>
      </c>
      <c r="F12" s="30" t="s">
        <v>37</v>
      </c>
      <c r="G12" s="59"/>
    </row>
    <row r="13" spans="1:7" x14ac:dyDescent="0.25">
      <c r="A13" s="25"/>
      <c r="B13" s="37"/>
      <c r="C13" s="38"/>
      <c r="D13" s="37"/>
      <c r="E13" s="38"/>
      <c r="F13" s="39"/>
      <c r="G13" s="59"/>
    </row>
    <row r="14" spans="1:7" x14ac:dyDescent="0.25">
      <c r="A14" s="49" t="s">
        <v>18</v>
      </c>
      <c r="B14" s="49"/>
      <c r="C14" s="34" t="s">
        <v>19</v>
      </c>
      <c r="D14" s="35" t="s">
        <v>20</v>
      </c>
      <c r="E14" s="34" t="s">
        <v>21</v>
      </c>
      <c r="F14" s="36" t="s">
        <v>22</v>
      </c>
      <c r="G14" s="59"/>
    </row>
    <row r="15" spans="1:7" ht="36.75" customHeight="1" x14ac:dyDescent="0.25">
      <c r="A15" s="47" t="s">
        <v>48</v>
      </c>
      <c r="B15" s="47"/>
      <c r="C15" s="15"/>
      <c r="D15" s="14"/>
      <c r="E15" s="15">
        <f>C15*D15</f>
        <v>0</v>
      </c>
      <c r="F15" s="14"/>
      <c r="G15" s="59" t="s">
        <v>67</v>
      </c>
    </row>
    <row r="16" spans="1:7" ht="60.75" customHeight="1" x14ac:dyDescent="0.25">
      <c r="A16" s="51" t="s">
        <v>49</v>
      </c>
      <c r="B16" s="46"/>
      <c r="C16" s="15"/>
      <c r="D16" s="14"/>
      <c r="E16" s="15">
        <f t="shared" ref="E16:E32" si="0">C16*D16</f>
        <v>0</v>
      </c>
      <c r="F16" s="14"/>
      <c r="G16" s="60" t="s">
        <v>66</v>
      </c>
    </row>
    <row r="17" spans="1:7" x14ac:dyDescent="0.25">
      <c r="A17" s="47" t="s">
        <v>50</v>
      </c>
      <c r="B17" s="47"/>
      <c r="C17" s="15"/>
      <c r="D17" s="14"/>
      <c r="E17" s="15">
        <f t="shared" si="0"/>
        <v>0</v>
      </c>
      <c r="F17" s="14"/>
      <c r="G17" s="59"/>
    </row>
    <row r="18" spans="1:7" ht="21.75" customHeight="1" x14ac:dyDescent="0.25">
      <c r="A18" s="47" t="s">
        <v>23</v>
      </c>
      <c r="B18" s="47"/>
      <c r="C18" s="15"/>
      <c r="D18" s="14"/>
      <c r="E18" s="15">
        <f t="shared" si="0"/>
        <v>0</v>
      </c>
      <c r="F18" s="14"/>
      <c r="G18" s="59" t="s">
        <v>63</v>
      </c>
    </row>
    <row r="19" spans="1:7" ht="21.75" customHeight="1" x14ac:dyDescent="0.25">
      <c r="A19" s="51" t="s">
        <v>51</v>
      </c>
      <c r="B19" s="46"/>
      <c r="C19" s="15"/>
      <c r="D19" s="14"/>
      <c r="E19" s="15">
        <f t="shared" si="0"/>
        <v>0</v>
      </c>
      <c r="F19" s="14"/>
      <c r="G19" s="59" t="s">
        <v>71</v>
      </c>
    </row>
    <row r="20" spans="1:7" ht="20.25" customHeight="1" x14ac:dyDescent="0.25">
      <c r="A20" s="51" t="s">
        <v>52</v>
      </c>
      <c r="B20" s="46"/>
      <c r="C20" s="15"/>
      <c r="D20" s="14"/>
      <c r="E20" s="15">
        <f t="shared" si="0"/>
        <v>0</v>
      </c>
      <c r="F20" s="14"/>
      <c r="G20" s="59"/>
    </row>
    <row r="21" spans="1:7" x14ac:dyDescent="0.25">
      <c r="A21" s="47" t="s">
        <v>24</v>
      </c>
      <c r="B21" s="47"/>
      <c r="C21" s="15"/>
      <c r="D21" s="14"/>
      <c r="E21" s="15">
        <f t="shared" si="0"/>
        <v>0</v>
      </c>
      <c r="F21" s="14"/>
      <c r="G21" s="59"/>
    </row>
    <row r="22" spans="1:7" x14ac:dyDescent="0.25">
      <c r="A22" s="47" t="s">
        <v>25</v>
      </c>
      <c r="B22" s="47"/>
      <c r="C22" s="15"/>
      <c r="D22" s="14"/>
      <c r="E22" s="15">
        <f t="shared" si="0"/>
        <v>0</v>
      </c>
      <c r="F22" s="14"/>
      <c r="G22" s="59" t="s">
        <v>64</v>
      </c>
    </row>
    <row r="23" spans="1:7" x14ac:dyDescent="0.25">
      <c r="A23" s="47" t="s">
        <v>26</v>
      </c>
      <c r="B23" s="47"/>
      <c r="C23" s="15"/>
      <c r="D23" s="14"/>
      <c r="E23" s="15">
        <f t="shared" si="0"/>
        <v>0</v>
      </c>
      <c r="F23" s="14"/>
      <c r="G23" s="59"/>
    </row>
    <row r="24" spans="1:7" x14ac:dyDescent="0.25">
      <c r="A24" s="47" t="s">
        <v>27</v>
      </c>
      <c r="B24" s="47"/>
      <c r="C24" s="15"/>
      <c r="D24" s="14"/>
      <c r="E24" s="15">
        <f t="shared" si="0"/>
        <v>0</v>
      </c>
      <c r="F24" s="14"/>
      <c r="G24" s="59"/>
    </row>
    <row r="25" spans="1:7" ht="33" customHeight="1" x14ac:dyDescent="0.25">
      <c r="A25" s="47" t="s">
        <v>28</v>
      </c>
      <c r="B25" s="47"/>
      <c r="C25" s="15"/>
      <c r="D25" s="14"/>
      <c r="E25" s="15">
        <f t="shared" si="0"/>
        <v>0</v>
      </c>
      <c r="F25" s="14"/>
      <c r="G25" s="59"/>
    </row>
    <row r="26" spans="1:7" x14ac:dyDescent="0.25">
      <c r="A26" s="47" t="s">
        <v>29</v>
      </c>
      <c r="B26" s="47"/>
      <c r="C26" s="15"/>
      <c r="D26" s="14"/>
      <c r="E26" s="15">
        <f>C26*D26</f>
        <v>0</v>
      </c>
      <c r="F26" s="14"/>
      <c r="G26" s="59"/>
    </row>
    <row r="27" spans="1:7" ht="33" customHeight="1" x14ac:dyDescent="0.25">
      <c r="A27" s="40" t="s">
        <v>53</v>
      </c>
      <c r="B27" s="40"/>
      <c r="C27" s="15"/>
      <c r="D27" s="14"/>
      <c r="E27" s="15">
        <f t="shared" si="0"/>
        <v>0</v>
      </c>
      <c r="F27" s="14"/>
      <c r="G27" s="59" t="s">
        <v>65</v>
      </c>
    </row>
    <row r="28" spans="1:7" x14ac:dyDescent="0.25">
      <c r="A28" s="41" t="s">
        <v>54</v>
      </c>
      <c r="B28" s="42"/>
      <c r="C28" s="15"/>
      <c r="D28" s="14"/>
      <c r="E28" s="15">
        <f t="shared" si="0"/>
        <v>0</v>
      </c>
      <c r="F28" s="14"/>
      <c r="G28" s="59"/>
    </row>
    <row r="29" spans="1:7" x14ac:dyDescent="0.25">
      <c r="A29" s="43" t="s">
        <v>55</v>
      </c>
      <c r="B29" s="44"/>
      <c r="C29" s="15"/>
      <c r="D29" s="14"/>
      <c r="E29" s="15">
        <f t="shared" si="0"/>
        <v>0</v>
      </c>
      <c r="F29" s="14"/>
      <c r="G29" s="59"/>
    </row>
    <row r="30" spans="1:7" x14ac:dyDescent="0.25">
      <c r="A30" s="43" t="s">
        <v>56</v>
      </c>
      <c r="B30" s="44"/>
      <c r="C30" s="15"/>
      <c r="D30" s="14"/>
      <c r="E30" s="15">
        <f t="shared" si="0"/>
        <v>0</v>
      </c>
      <c r="F30" s="14"/>
      <c r="G30" s="59"/>
    </row>
    <row r="31" spans="1:7" x14ac:dyDescent="0.25">
      <c r="A31" s="47" t="s">
        <v>57</v>
      </c>
      <c r="B31" s="47"/>
      <c r="C31" s="15"/>
      <c r="D31" s="14"/>
      <c r="E31" s="15">
        <f t="shared" si="0"/>
        <v>0</v>
      </c>
      <c r="F31" s="14"/>
      <c r="G31" s="59"/>
    </row>
    <row r="32" spans="1:7" x14ac:dyDescent="0.25">
      <c r="A32" s="45" t="s">
        <v>58</v>
      </c>
      <c r="B32" s="46"/>
      <c r="C32" s="15"/>
      <c r="D32" s="14"/>
      <c r="E32" s="15">
        <f t="shared" si="0"/>
        <v>0</v>
      </c>
      <c r="F32" s="14"/>
      <c r="G32" s="59"/>
    </row>
    <row r="33" spans="1:7" x14ac:dyDescent="0.25">
      <c r="A33" s="48" t="s">
        <v>30</v>
      </c>
      <c r="B33" s="48"/>
      <c r="C33" s="31"/>
      <c r="D33" s="32" t="s">
        <v>31</v>
      </c>
      <c r="E33" s="33">
        <f>SUM(E15:E32)</f>
        <v>0</v>
      </c>
      <c r="F33" s="30"/>
      <c r="G33" s="59"/>
    </row>
    <row r="34" spans="1:7" x14ac:dyDescent="0.25">
      <c r="A34" s="25"/>
      <c r="B34" s="37"/>
      <c r="C34" s="38"/>
      <c r="D34" s="37"/>
      <c r="E34" s="38"/>
      <c r="F34" s="39"/>
      <c r="G34" s="59"/>
    </row>
    <row r="35" spans="1:7" x14ac:dyDescent="0.25">
      <c r="A35" s="49" t="s">
        <v>18</v>
      </c>
      <c r="B35" s="49"/>
      <c r="C35" s="34" t="s">
        <v>19</v>
      </c>
      <c r="D35" s="35" t="s">
        <v>20</v>
      </c>
      <c r="E35" s="34" t="s">
        <v>21</v>
      </c>
      <c r="F35" s="36" t="s">
        <v>36</v>
      </c>
      <c r="G35" s="59"/>
    </row>
    <row r="36" spans="1:7" x14ac:dyDescent="0.25">
      <c r="A36" s="51"/>
      <c r="B36" s="46"/>
      <c r="C36" s="19"/>
      <c r="D36" s="20"/>
      <c r="E36" s="15">
        <f>C36*D36</f>
        <v>0</v>
      </c>
      <c r="F36" s="21"/>
      <c r="G36" s="59" t="s">
        <v>70</v>
      </c>
    </row>
    <row r="37" spans="1:7" x14ac:dyDescent="0.25">
      <c r="A37" s="51"/>
      <c r="B37" s="46"/>
      <c r="C37" s="15"/>
      <c r="D37" s="14"/>
      <c r="E37" s="15">
        <f>C37*D37</f>
        <v>0</v>
      </c>
      <c r="F37" s="14"/>
      <c r="G37" s="59"/>
    </row>
    <row r="38" spans="1:7" x14ac:dyDescent="0.25">
      <c r="A38" s="52" t="s">
        <v>32</v>
      </c>
      <c r="B38" s="53"/>
      <c r="C38" s="18"/>
      <c r="D38" s="17" t="s">
        <v>6</v>
      </c>
      <c r="E38" s="18">
        <f>SUM(E36:E37)</f>
        <v>0</v>
      </c>
      <c r="F38" s="16"/>
    </row>
    <row r="39" spans="1:7" ht="19.5" x14ac:dyDescent="0.25">
      <c r="A39" s="50" t="s">
        <v>31</v>
      </c>
      <c r="B39" s="50"/>
      <c r="C39" s="50"/>
      <c r="D39" s="50"/>
      <c r="E39" s="22">
        <f>E12+E33+E38</f>
        <v>0</v>
      </c>
      <c r="F39" s="23"/>
    </row>
  </sheetData>
  <mergeCells count="31">
    <mergeCell ref="A1:F1"/>
    <mergeCell ref="B2:F2"/>
    <mergeCell ref="B3:F3"/>
    <mergeCell ref="B4:F4"/>
    <mergeCell ref="A9:F9"/>
    <mergeCell ref="A6:F6"/>
    <mergeCell ref="A26:B26"/>
    <mergeCell ref="A14:B14"/>
    <mergeCell ref="A15:B15"/>
    <mergeCell ref="A17:B17"/>
    <mergeCell ref="A18:B18"/>
    <mergeCell ref="A21:B21"/>
    <mergeCell ref="A22:B22"/>
    <mergeCell ref="A23:B23"/>
    <mergeCell ref="A24:B24"/>
    <mergeCell ref="A25:B25"/>
    <mergeCell ref="A16:B16"/>
    <mergeCell ref="A19:B19"/>
    <mergeCell ref="A20:B20"/>
    <mergeCell ref="A33:B33"/>
    <mergeCell ref="A35:B35"/>
    <mergeCell ref="A39:D39"/>
    <mergeCell ref="A36:B36"/>
    <mergeCell ref="A37:B37"/>
    <mergeCell ref="A38:B38"/>
    <mergeCell ref="A27:B27"/>
    <mergeCell ref="A28:B28"/>
    <mergeCell ref="A29:B29"/>
    <mergeCell ref="A30:B30"/>
    <mergeCell ref="A32:B32"/>
    <mergeCell ref="A31:B31"/>
  </mergeCells>
  <phoneticPr fontId="1" type="noConversion"/>
  <pageMargins left="0.7" right="0.7" top="0.75" bottom="0.75" header="0.3" footer="0.3"/>
  <pageSetup paperSize="9" scale="98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B2" sqref="B2:D2"/>
    </sheetView>
  </sheetViews>
  <sheetFormatPr defaultRowHeight="16.5" x14ac:dyDescent="0.25"/>
  <cols>
    <col min="1" max="1" width="22.125" customWidth="1"/>
    <col min="2" max="2" width="11.5" customWidth="1"/>
    <col min="3" max="3" width="12.625" customWidth="1"/>
    <col min="4" max="4" width="13.5" customWidth="1"/>
  </cols>
  <sheetData>
    <row r="1" spans="1:4" ht="17.25" thickBot="1" x14ac:dyDescent="0.3">
      <c r="A1" s="2" t="s">
        <v>12</v>
      </c>
      <c r="B1" s="3" t="s">
        <v>13</v>
      </c>
      <c r="C1" s="4" t="s">
        <v>14</v>
      </c>
      <c r="D1" s="5" t="s">
        <v>15</v>
      </c>
    </row>
    <row r="2" spans="1:4" ht="27" customHeight="1" thickBot="1" x14ac:dyDescent="0.3">
      <c r="A2" s="6" t="s">
        <v>16</v>
      </c>
      <c r="B2" s="7" t="s">
        <v>69</v>
      </c>
      <c r="C2" s="7" t="s">
        <v>69</v>
      </c>
      <c r="D2" s="7" t="s">
        <v>69</v>
      </c>
    </row>
    <row r="3" spans="1:4" ht="25.5" customHeight="1" thickBot="1" x14ac:dyDescent="0.3">
      <c r="A3" s="6" t="s">
        <v>39</v>
      </c>
      <c r="B3" s="7" t="s">
        <v>44</v>
      </c>
      <c r="C3" s="7" t="s">
        <v>45</v>
      </c>
      <c r="D3" s="7" t="s">
        <v>46</v>
      </c>
    </row>
    <row r="4" spans="1:4" ht="25.5" customHeight="1" thickBot="1" x14ac:dyDescent="0.3">
      <c r="A4" s="6" t="s">
        <v>43</v>
      </c>
      <c r="B4" s="7" t="s">
        <v>40</v>
      </c>
      <c r="C4" s="7" t="s">
        <v>41</v>
      </c>
      <c r="D4" s="7" t="s">
        <v>42</v>
      </c>
    </row>
    <row r="5" spans="1:4" ht="24" customHeight="1" thickBot="1" x14ac:dyDescent="0.3">
      <c r="A5" s="6" t="s">
        <v>38</v>
      </c>
      <c r="B5" s="7" t="s">
        <v>47</v>
      </c>
      <c r="C5" s="7" t="s">
        <v>47</v>
      </c>
      <c r="D5" s="7" t="s">
        <v>47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經費預算表</vt:lpstr>
      <vt:lpstr>勞健保費用參考表(111年)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</dc:creator>
  <cp:lastModifiedBy>simon</cp:lastModifiedBy>
  <cp:lastPrinted>2018-11-05T10:11:46Z</cp:lastPrinted>
  <dcterms:created xsi:type="dcterms:W3CDTF">2018-11-05T09:41:41Z</dcterms:created>
  <dcterms:modified xsi:type="dcterms:W3CDTF">2022-11-16T10:39:14Z</dcterms:modified>
</cp:coreProperties>
</file>