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_03_教學實踐研究計畫\●校內徵件計畫文件\校內申請計畫書1121120\"/>
    </mc:Choice>
  </mc:AlternateContent>
  <bookViews>
    <workbookView xWindow="0" yWindow="0" windowWidth="2640" windowHeight="0" activeTab="2"/>
  </bookViews>
  <sheets>
    <sheet name="經費編列注意事項" sheetId="3" r:id="rId1"/>
    <sheet name="經費預算表" sheetId="1" r:id="rId2"/>
    <sheet name="勞健保費用參考表(112年)"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1" l="1"/>
  <c r="E21" i="1"/>
  <c r="D7" i="1"/>
  <c r="E18" i="1"/>
  <c r="E30" i="1" l="1"/>
  <c r="E31" i="1"/>
  <c r="E32" i="1"/>
  <c r="E33" i="1"/>
  <c r="E34" i="1"/>
  <c r="E35" i="1"/>
  <c r="E36" i="1"/>
  <c r="E19" i="1"/>
  <c r="E20" i="1"/>
  <c r="E22" i="1"/>
  <c r="E23" i="1"/>
  <c r="E24" i="1"/>
  <c r="E26" i="1"/>
  <c r="E27" i="1"/>
  <c r="E28" i="1"/>
  <c r="E29" i="1"/>
  <c r="E40" i="1" l="1"/>
  <c r="E41" i="1"/>
  <c r="E37" i="1"/>
  <c r="E42" i="1" l="1"/>
  <c r="E10" i="1"/>
  <c r="E7" i="1"/>
  <c r="E11" i="1" l="1"/>
  <c r="E43" i="1" s="1"/>
</calcChain>
</file>

<file path=xl/sharedStrings.xml><?xml version="1.0" encoding="utf-8"?>
<sst xmlns="http://schemas.openxmlformats.org/spreadsheetml/2006/main" count="111" uniqueCount="93">
  <si>
    <t>計畫名稱</t>
    <phoneticPr fontId="1" type="noConversion"/>
  </si>
  <si>
    <t>主持人姓名</t>
    <phoneticPr fontId="1" type="noConversion"/>
  </si>
  <si>
    <t>計畫主持人費</t>
    <phoneticPr fontId="1" type="noConversion"/>
  </si>
  <si>
    <t>系所</t>
    <phoneticPr fontId="1" type="noConversion"/>
  </si>
  <si>
    <t>薪資</t>
    <phoneticPr fontId="1" type="noConversion"/>
  </si>
  <si>
    <t>健保補充保費(雇主負擔)</t>
    <phoneticPr fontId="1" type="noConversion"/>
  </si>
  <si>
    <t>小計</t>
    <phoneticPr fontId="1" type="noConversion"/>
  </si>
  <si>
    <t>月數</t>
    <phoneticPr fontId="1" type="noConversion"/>
  </si>
  <si>
    <t>兼任行政助理費</t>
    <phoneticPr fontId="1" type="noConversion"/>
  </si>
  <si>
    <t>勞健保費、勞退、健保補充保費</t>
    <phoneticPr fontId="1" type="noConversion"/>
  </si>
  <si>
    <t>兼任行政助理薪資</t>
  </si>
  <si>
    <r>
      <t>3000</t>
    </r>
    <r>
      <rPr>
        <b/>
        <sz val="12"/>
        <color rgb="FF222222"/>
        <rFont val="新細明體"/>
        <family val="1"/>
        <charset val="136"/>
      </rPr>
      <t>元</t>
    </r>
    <r>
      <rPr>
        <b/>
        <sz val="12"/>
        <color rgb="FF222222"/>
        <rFont val="Roboto"/>
      </rPr>
      <t> /</t>
    </r>
    <r>
      <rPr>
        <b/>
        <sz val="12"/>
        <color rgb="FF222222"/>
        <rFont val="新細明體"/>
        <family val="1"/>
        <charset val="136"/>
      </rPr>
      <t>月</t>
    </r>
  </si>
  <si>
    <r>
      <t>4000</t>
    </r>
    <r>
      <rPr>
        <b/>
        <sz val="12"/>
        <color rgb="FF222222"/>
        <rFont val="新細明體"/>
        <family val="1"/>
        <charset val="136"/>
      </rPr>
      <t>元</t>
    </r>
    <r>
      <rPr>
        <b/>
        <sz val="12"/>
        <color rgb="FF222222"/>
        <rFont val="Roboto"/>
      </rPr>
      <t> /</t>
    </r>
    <r>
      <rPr>
        <b/>
        <sz val="12"/>
        <color rgb="FF222222"/>
        <rFont val="新細明體"/>
        <family val="1"/>
        <charset val="136"/>
      </rPr>
      <t>月</t>
    </r>
  </si>
  <si>
    <r>
      <t>5000</t>
    </r>
    <r>
      <rPr>
        <b/>
        <sz val="12"/>
        <color rgb="FF222222"/>
        <rFont val="新細明體"/>
        <family val="1"/>
        <charset val="136"/>
      </rPr>
      <t>元</t>
    </r>
    <r>
      <rPr>
        <b/>
        <sz val="12"/>
        <color rgb="FF222222"/>
        <rFont val="Roboto"/>
      </rPr>
      <t> /</t>
    </r>
    <r>
      <rPr>
        <b/>
        <sz val="12"/>
        <color rgb="FF222222"/>
        <rFont val="新細明體"/>
        <family val="1"/>
        <charset val="136"/>
      </rPr>
      <t>月</t>
    </r>
  </si>
  <si>
    <t>勞保費用</t>
  </si>
  <si>
    <t>人事費</t>
    <phoneticPr fontId="1" type="noConversion"/>
  </si>
  <si>
    <t>項目</t>
    <phoneticPr fontId="1" type="noConversion"/>
  </si>
  <si>
    <t>單價</t>
    <phoneticPr fontId="1" type="noConversion"/>
  </si>
  <si>
    <t>數量</t>
    <phoneticPr fontId="1" type="noConversion"/>
  </si>
  <si>
    <t>總價</t>
    <phoneticPr fontId="1" type="noConversion"/>
  </si>
  <si>
    <t>說明</t>
    <phoneticPr fontId="1" type="noConversion"/>
  </si>
  <si>
    <t>諮詢(輔導或指導)費</t>
    <phoneticPr fontId="1" type="noConversion"/>
  </si>
  <si>
    <t>印刷費</t>
    <phoneticPr fontId="1" type="noConversion"/>
  </si>
  <si>
    <t>資料蒐集費</t>
    <phoneticPr fontId="1" type="noConversion"/>
  </si>
  <si>
    <t>國內旅費、車資、運費</t>
    <phoneticPr fontId="1" type="noConversion"/>
  </si>
  <si>
    <t>膳宿費</t>
    <phoneticPr fontId="1" type="noConversion"/>
  </si>
  <si>
    <t>保險費</t>
    <phoneticPr fontId="1" type="noConversion"/>
  </si>
  <si>
    <t>場地使用費</t>
    <phoneticPr fontId="1" type="noConversion"/>
  </si>
  <si>
    <t>業務費</t>
    <phoneticPr fontId="1" type="noConversion"/>
  </si>
  <si>
    <t>合計</t>
    <phoneticPr fontId="1" type="noConversion"/>
  </si>
  <si>
    <t>設備費</t>
    <phoneticPr fontId="1" type="noConversion"/>
  </si>
  <si>
    <t>小計</t>
    <phoneticPr fontId="1" type="noConversion"/>
  </si>
  <si>
    <t>說明(說明設備內容、規格及用途)</t>
    <phoneticPr fontId="1" type="noConversion"/>
  </si>
  <si>
    <t>不超過總金額60%</t>
    <phoneticPr fontId="1" type="noConversion"/>
  </si>
  <si>
    <t>健保費用（非必要）</t>
    <phoneticPr fontId="1" type="noConversion"/>
  </si>
  <si>
    <t>勞工退休金費用</t>
    <phoneticPr fontId="1" type="noConversion"/>
  </si>
  <si>
    <t>二代健保</t>
    <phoneticPr fontId="1" type="noConversion"/>
  </si>
  <si>
    <t>出席費</t>
    <phoneticPr fontId="1" type="noConversion"/>
  </si>
  <si>
    <t>稿費</t>
    <phoneticPr fontId="1" type="noConversion"/>
  </si>
  <si>
    <t>講座鐘點費</t>
    <phoneticPr fontId="1" type="noConversion"/>
  </si>
  <si>
    <t>臨時人員勞、健保及勞工退休金</t>
    <phoneticPr fontId="1" type="noConversion"/>
  </si>
  <si>
    <t>設備使用費</t>
    <phoneticPr fontId="1" type="noConversion"/>
  </si>
  <si>
    <t>雜支</t>
    <phoneticPr fontId="1" type="noConversion"/>
  </si>
  <si>
    <t>研究倫理審查費</t>
    <phoneticPr fontId="1" type="noConversion"/>
  </si>
  <si>
    <t>教材費</t>
    <phoneticPr fontId="1" type="noConversion"/>
  </si>
  <si>
    <t>提醒(依經費編列基準)</t>
    <phoneticPr fontId="1" type="noConversion"/>
  </si>
  <si>
    <t xml:space="preserve">
</t>
    <phoneticPr fontId="1" type="noConversion"/>
  </si>
  <si>
    <t>1.勞健保費用計算詳參工作表2；
2.若非最終確定人選，請填寫「待聘」；
3.每月最高5000元。</t>
    <phoneticPr fontId="1" type="noConversion"/>
  </si>
  <si>
    <t>上限30000元。</t>
    <phoneticPr fontId="1" type="noConversion"/>
  </si>
  <si>
    <t>單筆超過1萬元，使用年限超過2年以上。</t>
    <phoneticPr fontId="1" type="noConversion"/>
  </si>
  <si>
    <t>113年教學實踐研究經費編列</t>
    <phoneticPr fontId="1" type="noConversion"/>
  </si>
  <si>
    <t>1.健保補充保費=薪資*2.11%；
2.每月最高12000元。</t>
    <phoneticPr fontId="1" type="noConversion"/>
  </si>
  <si>
    <t>博士生兼任教學／研究人員費</t>
    <phoneticPr fontId="1" type="noConversion"/>
  </si>
  <si>
    <t>姓名</t>
    <phoneticPr fontId="1" type="noConversion"/>
  </si>
  <si>
    <t>在本研究計畫內擔任之具體工作性質、項目及範圍</t>
    <phoneticPr fontId="1" type="noConversion"/>
  </si>
  <si>
    <t>10000元/月</t>
    <phoneticPr fontId="1" type="noConversion"/>
  </si>
  <si>
    <r>
      <t>(</t>
    </r>
    <r>
      <rPr>
        <sz val="12"/>
        <color rgb="FF222222"/>
        <rFont val="新細明體"/>
        <family val="2"/>
        <charset val="136"/>
      </rPr>
      <t>單位：元</t>
    </r>
    <r>
      <rPr>
        <sz val="12"/>
        <color rgb="FF222222"/>
        <rFont val="Roboto"/>
      </rPr>
      <t>/</t>
    </r>
    <r>
      <rPr>
        <sz val="12"/>
        <color rgb="FF222222"/>
        <rFont val="新細明體"/>
        <family val="2"/>
        <charset val="136"/>
      </rPr>
      <t>月</t>
    </r>
    <r>
      <rPr>
        <sz val="12"/>
        <color rgb="FF222222"/>
        <rFont val="Roboto"/>
      </rPr>
      <t>)</t>
    </r>
    <phoneticPr fontId="1" type="noConversion"/>
  </si>
  <si>
    <t>※二代健保與健保費則一即可</t>
    <phoneticPr fontId="1" type="noConversion"/>
  </si>
  <si>
    <t>全民健康保險補充保費(二代健保)</t>
    <phoneticPr fontId="1" type="noConversion"/>
  </si>
  <si>
    <t>113年工讀時薪183元/時。</t>
    <phoneticPr fontId="1" type="noConversion"/>
  </si>
  <si>
    <t>1.國外外聘講者 2400元/節；
2.外聘講者 2000元/節；
3.校內獎者 1000元/節。</t>
    <phoneticPr fontId="1" type="noConversion"/>
  </si>
  <si>
    <t>健保補充保費=(出席費+稿費+講座鐘點費+諮詢費+工讀費)*2.11%</t>
    <phoneticPr fontId="1" type="noConversion"/>
  </si>
  <si>
    <t>1.撰稿費(一般稿件，中文)：1100元~1600元/每千字；
2.圖片使用、圖片版權、設計完稿、海報等，由各機關學校一政府採購相關規定，或本於權責自訂基準辦理。
參「中央政府各機關學校稿費支給基準數額表」。</t>
    <phoneticPr fontId="1" type="noConversion"/>
  </si>
  <si>
    <t>每人2500元/次為上限。</t>
    <phoneticPr fontId="1" type="noConversion"/>
  </si>
  <si>
    <t>每人2500元/次為上限。</t>
    <phoneticPr fontId="1" type="noConversion"/>
  </si>
  <si>
    <t>主持、引言費</t>
    <phoneticPr fontId="1" type="noConversion"/>
  </si>
  <si>
    <t>臨時工作人員/工讀費</t>
    <phoneticPr fontId="1" type="noConversion"/>
  </si>
  <si>
    <t>資料檢索費</t>
    <phoneticPr fontId="1" type="noConversion"/>
  </si>
  <si>
    <t>勞保、就保、職保個人保險費試算：https://www.bli.gov.tw/0014162.html</t>
    <phoneticPr fontId="1" type="noConversion"/>
  </si>
  <si>
    <t>申請補助經費注意事項</t>
  </si>
  <si>
    <t>2.臺教高(五)字第1122202854號函「重申補助大專校院教學實踐研究計畫執行及經費支給事宜」規定：</t>
  </si>
  <si>
    <t>(1)本計畫補助經費不含內部場地使用費。</t>
  </si>
  <si>
    <t>(2)執行單位本職工作，其人員除實際擔任授課者，得依規定支領講座鐘點費外，不得支領出席費、稿費、審查費、工作費、主持費、引言費、諮詢費、訪視費及評鑑費等相關酬勞。</t>
  </si>
  <si>
    <t>(2)補助對象：</t>
  </si>
  <si>
    <t>A.考量教學實踐研究計畫性質包含教學及研究二面向，爰補助對象包含計畫內聘用之博士生擔任兼任教學助理及研究助理。</t>
  </si>
  <si>
    <t>(3)補助項目：</t>
  </si>
  <si>
    <t>A 經審查通過後，於計畫原核定期限內，依學校與博士生兼任人員約用期間，每月補助新臺幣 1 萬元。</t>
  </si>
  <si>
    <t>B.學校聘用博士生兼任教學或研究助理之薪資標準，如低於 1 萬元者，應先行修正校內規定，始得適用。本部依實際給付之金額補助每人每月最高1 萬元(每月 1 人次)，勞健保、退休金之費用得另計。</t>
  </si>
  <si>
    <t>(4)申請方式：</t>
  </si>
  <si>
    <t>B.博士生擔任教學或研究助理之補助款為專款專用，學校應實際審核經費支用，如有未按職級及期程聘用者，經費不得流用，應全數繳還本部。學校於辦理核結時，需檢附約用資料及在學證明等佐證資料報部檢核。</t>
  </si>
  <si>
    <t>(6)本措施後續將採逐年滾動檢討方式，配合政策需求適時調整內容，以充分發 揮預期效益。</t>
  </si>
  <si>
    <r>
      <t>1.申請經費填寫請依「</t>
    </r>
    <r>
      <rPr>
        <sz val="16"/>
        <color rgb="FF0000FF"/>
        <rFont val="標楷體"/>
        <family val="4"/>
        <charset val="136"/>
      </rPr>
      <t>教育部補(捐)助及委辦經費核撥結報作業要點</t>
    </r>
    <r>
      <rPr>
        <sz val="16"/>
        <color theme="1"/>
        <rFont val="標楷體"/>
        <family val="4"/>
        <charset val="136"/>
      </rPr>
      <t>」及教育部112年9月19日臺教高(五)字第 1122202854 號函「重申補助大專校院教學實踐 研究計畫執行及經費支給事宜」規定辦理。</t>
    </r>
  </si>
  <si>
    <r>
      <t>(3)本計畫</t>
    </r>
    <r>
      <rPr>
        <b/>
        <sz val="16"/>
        <color rgb="FFFF0000"/>
        <rFont val="標楷體"/>
        <family val="4"/>
        <charset val="136"/>
      </rPr>
      <t>不</t>
    </r>
    <r>
      <rPr>
        <sz val="16"/>
        <color rgb="FFFF0000"/>
        <rFont val="標楷體"/>
        <family val="4"/>
        <charset val="136"/>
      </rPr>
      <t>得編列國外出差旅費</t>
    </r>
    <r>
      <rPr>
        <sz val="16"/>
        <color theme="1"/>
        <rFont val="標楷體"/>
        <family val="4"/>
        <charset val="136"/>
      </rPr>
      <t>。</t>
    </r>
  </si>
  <si>
    <r>
      <t>(4)本計畫</t>
    </r>
    <r>
      <rPr>
        <b/>
        <sz val="16"/>
        <color rgb="FFFF0000"/>
        <rFont val="標楷體"/>
        <family val="4"/>
        <charset val="136"/>
      </rPr>
      <t>不</t>
    </r>
    <r>
      <rPr>
        <sz val="16"/>
        <color rgb="FFFF0000"/>
        <rFont val="標楷體"/>
        <family val="4"/>
        <charset val="136"/>
      </rPr>
      <t>得編列獎金、禮券、現金券等費用</t>
    </r>
    <r>
      <rPr>
        <sz val="16"/>
        <color theme="1"/>
        <rFont val="標楷體"/>
        <family val="4"/>
        <charset val="136"/>
      </rPr>
      <t>。</t>
    </r>
  </si>
  <si>
    <r>
      <t>(5)本計畫重點為補助教師進行教學改進及創新研究，採取適當之研究方法及評 量工具檢證成效之歷程，並能於校內外推廣具有重要具體貢獻，爰</t>
    </r>
    <r>
      <rPr>
        <sz val="16"/>
        <color rgb="FFFF0000"/>
        <rFont val="標楷體"/>
        <family val="4"/>
        <charset val="136"/>
      </rPr>
      <t>設備費得衡酌研究執行之</t>
    </r>
    <r>
      <rPr>
        <b/>
        <sz val="16"/>
        <color rgb="FFFF0000"/>
        <rFont val="標楷體"/>
        <family val="4"/>
        <charset val="136"/>
      </rPr>
      <t>必要性</t>
    </r>
    <r>
      <rPr>
        <sz val="16"/>
        <color rgb="FFFF0000"/>
        <rFont val="標楷體"/>
        <family val="4"/>
        <charset val="136"/>
      </rPr>
      <t>及</t>
    </r>
    <r>
      <rPr>
        <b/>
        <sz val="16"/>
        <color rgb="FFFF0000"/>
        <rFont val="標楷體"/>
        <family val="4"/>
        <charset val="136"/>
      </rPr>
      <t>需求性</t>
    </r>
    <r>
      <rPr>
        <sz val="16"/>
        <color rgb="FFFF0000"/>
        <rFont val="標楷體"/>
        <family val="4"/>
        <charset val="136"/>
      </rPr>
      <t>編列</t>
    </r>
    <r>
      <rPr>
        <sz val="16"/>
        <color theme="1"/>
        <rFont val="標楷體"/>
        <family val="4"/>
        <charset val="136"/>
      </rPr>
      <t>，惟如屬單純提升教學設備、教材教具或教室修繕等，請改以高教深耕或其他補助費用支應。</t>
    </r>
  </si>
  <si>
    <r>
      <t>3.</t>
    </r>
    <r>
      <rPr>
        <sz val="16"/>
        <color rgb="FFFF0000"/>
        <rFont val="標楷體"/>
        <family val="4"/>
        <charset val="136"/>
      </rPr>
      <t>提高教學實踐研究計畫內博士生兼任教學助理或研究助理費用措施：</t>
    </r>
  </si>
  <si>
    <r>
      <t>(1)依行政院 112 年 8 月 1 日核定之「因應高教人才斷層-提升教研人員待遇計畫」其措施二之二「提高教學實踐研究計畫內博士生兼任教學人員費用」，為推動博士生在學期間擔任研究計畫之兼任助理意願，自113 年度起，補助計畫內博士生擔任教學實踐研究兼任教學助理或研究助理之薪資，由目前每 月 3 千至 5 千元，</t>
    </r>
    <r>
      <rPr>
        <sz val="16"/>
        <color rgb="FFFF0000"/>
        <rFont val="標楷體"/>
        <family val="4"/>
        <charset val="136"/>
      </rPr>
      <t>增核至 1 萬元</t>
    </r>
    <r>
      <rPr>
        <sz val="16"/>
        <color theme="1"/>
        <rFont val="標楷體"/>
        <family val="4"/>
        <charset val="136"/>
      </rPr>
      <t>。</t>
    </r>
  </si>
  <si>
    <r>
      <t>B.受補助者須為</t>
    </r>
    <r>
      <rPr>
        <sz val="16"/>
        <color rgb="FFFF0000"/>
        <rFont val="標楷體"/>
        <family val="4"/>
        <charset val="136"/>
      </rPr>
      <t>在學博士生</t>
    </r>
    <r>
      <rPr>
        <sz val="16"/>
        <color theme="1"/>
        <rFont val="標楷體"/>
        <family val="4"/>
        <charset val="136"/>
      </rPr>
      <t>，</t>
    </r>
    <r>
      <rPr>
        <sz val="16"/>
        <color rgb="FFFF0000"/>
        <rFont val="標楷體"/>
        <family val="4"/>
        <charset val="136"/>
      </rPr>
      <t>且未於其他公私立機關(構)從事專職全時之有給職工作者，留職停薪期間不在此限</t>
    </r>
    <r>
      <rPr>
        <sz val="16"/>
        <color theme="1"/>
        <rFont val="標楷體"/>
        <family val="4"/>
        <charset val="136"/>
      </rPr>
      <t>。</t>
    </r>
  </si>
  <si>
    <r>
      <t>A.</t>
    </r>
    <r>
      <rPr>
        <sz val="16"/>
        <color rgb="FFFF0000"/>
        <rFont val="標楷體"/>
        <family val="4"/>
        <charset val="136"/>
      </rPr>
      <t>教師於計畫申請時，應於計畫書及經費表內載明聘用博士生擔任教學或研究助理之期程、人事費用及工作內容等，審核通過之案件，本部將一併核撥全數費用(包含核定之教學實踐研究計畫經費及增核博士生兼任助理之經費)，如</t>
    </r>
    <r>
      <rPr>
        <b/>
        <sz val="16"/>
        <color rgb="FFFF0000"/>
        <rFont val="標楷體"/>
        <family val="4"/>
        <charset val="136"/>
      </rPr>
      <t>教師未於計畫申請時編列者，事後將不予補助</t>
    </r>
    <r>
      <rPr>
        <sz val="16"/>
        <color theme="1"/>
        <rFont val="標楷體"/>
        <family val="4"/>
        <charset val="136"/>
      </rPr>
      <t>。</t>
    </r>
  </si>
  <si>
    <r>
      <t>(5)本部補助大專校院教學實踐研究作業要點(以下簡稱作業要點)第8點「補助額度：經本部審查通過者，每案每年最高補助以新臺幣五十萬元為限」；第9點第2款規定，人事費不得超過計畫總金額之百分之六十，考量本案係因「高教人才斷層-提升教研人員待遇計畫」增撥，爰</t>
    </r>
    <r>
      <rPr>
        <sz val="16"/>
        <color rgb="FFFF0000"/>
        <rFont val="標楷體"/>
        <family val="4"/>
        <charset val="136"/>
      </rPr>
      <t>增核之經費不計入上開限制範圍，亦不核計行政管理費</t>
    </r>
    <r>
      <rPr>
        <sz val="16"/>
        <color theme="1"/>
        <rFont val="標楷體"/>
        <family val="4"/>
        <charset val="136"/>
      </rPr>
      <t>。</t>
    </r>
  </si>
  <si>
    <r>
      <t>4.為鼓勵更多教師投入創新教學研究，提高教研人員待遇，酌予</t>
    </r>
    <r>
      <rPr>
        <b/>
        <sz val="16"/>
        <color rgb="FFFF0000"/>
        <rFont val="標楷體"/>
        <family val="4"/>
        <charset val="136"/>
      </rPr>
      <t>調增本計畫主持人費用每人每月最高至1萬2千元</t>
    </r>
    <r>
      <rPr>
        <sz val="16"/>
        <color theme="1"/>
        <rFont val="標楷體"/>
        <family val="4"/>
        <charset val="136"/>
      </rPr>
      <t>。</t>
    </r>
  </si>
  <si>
    <t>1. 補助對象： (1) 考量教學實踐研究計畫性質包含教學及研究二面向，爰補助對象包含計畫內聘用之博士生擔任兼任教學助理及研究助理。 (2) 受補助者須為在學博士生，且未於其他公私立機關(構)從事專職全時之有給職工作者，留職停薪期間不在此限。 
2.補助項目：經審查通過後，於計畫原核定期限內，依學校與博士生兼任人員約用期間，每月補助新臺幣1萬元。 
3.不受總金額50萬元為限。</t>
    <phoneticPr fontId="1" type="noConversion"/>
  </si>
  <si>
    <t>其他未列經費請自行新增</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</si>
</sst>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6">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b/>
      <sz val="12"/>
      <color rgb="FF222222"/>
      <name val="新細明體"/>
      <family val="1"/>
      <charset val="136"/>
    </font>
    <font>
      <sz val="12"/>
      <color rgb="FF222222"/>
      <name val="Roboto"/>
    </font>
    <font>
      <b/>
      <sz val="12"/>
      <color rgb="FF222222"/>
      <name val="Roboto"/>
    </font>
    <font>
      <b/>
      <sz val="14"/>
      <color theme="1"/>
      <name val="新細明體"/>
      <family val="1"/>
      <charset val="136"/>
      <scheme val="minor"/>
    </font>
    <font>
      <sz val="12"/>
      <color rgb="FFFF0000"/>
      <name val="新細明體"/>
      <family val="2"/>
      <charset val="136"/>
      <scheme val="minor"/>
    </font>
    <font>
      <b/>
      <sz val="12"/>
      <color rgb="FFFF0000"/>
      <name val="新細明體"/>
      <family val="1"/>
      <charset val="136"/>
      <scheme val="minor"/>
    </font>
    <font>
      <sz val="12"/>
      <color rgb="FF222222"/>
      <name val="新細明體"/>
      <family val="2"/>
      <charset val="136"/>
    </font>
    <font>
      <sz val="16"/>
      <color rgb="FF000000"/>
      <name val="標楷體"/>
      <family val="4"/>
      <charset val="136"/>
    </font>
    <font>
      <sz val="16"/>
      <color theme="1"/>
      <name val="標楷體"/>
      <family val="4"/>
      <charset val="136"/>
    </font>
    <font>
      <sz val="16"/>
      <color rgb="FF0000FF"/>
      <name val="標楷體"/>
      <family val="4"/>
      <charset val="136"/>
    </font>
    <font>
      <b/>
      <sz val="16"/>
      <color rgb="FFFF0000"/>
      <name val="標楷體"/>
      <family val="4"/>
      <charset val="136"/>
    </font>
    <font>
      <sz val="16"/>
      <color rgb="FFFF0000"/>
      <name val="標楷體"/>
      <family val="4"/>
      <charset val="136"/>
    </font>
    <font>
      <sz val="12"/>
      <name val="新細明體"/>
      <family val="2"/>
      <charset val="136"/>
      <scheme val="minor"/>
    </font>
  </fonts>
  <fills count="10">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D6E3BC"/>
        <bgColor indexed="64"/>
      </patternFill>
    </fill>
    <fill>
      <patternFill patternType="solid">
        <fgColor rgb="FF92CDDC"/>
        <bgColor indexed="64"/>
      </patternFill>
    </fill>
    <fill>
      <patternFill patternType="solid">
        <fgColor rgb="FFFABF8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72">
    <xf numFmtId="0" fontId="0" fillId="0" borderId="0" xfId="0">
      <alignment vertical="center"/>
    </xf>
    <xf numFmtId="0" fontId="0" fillId="0" borderId="0" xfId="0" applyAlignment="1">
      <alignment vertical="center" wrapText="1"/>
    </xf>
    <xf numFmtId="0" fontId="3" fillId="3" borderId="1" xfId="0" applyFont="1" applyFill="1" applyBorder="1" applyAlignment="1">
      <alignment vertical="center" wrapText="1"/>
    </xf>
    <xf numFmtId="0" fontId="5" fillId="4" borderId="2" xfId="0" applyFont="1" applyFill="1" applyBorder="1" applyAlignment="1">
      <alignment vertical="center" wrapText="1"/>
    </xf>
    <xf numFmtId="0" fontId="5" fillId="5" borderId="2" xfId="0" applyFont="1" applyFill="1" applyBorder="1" applyAlignment="1">
      <alignment vertical="center" wrapText="1"/>
    </xf>
    <xf numFmtId="0" fontId="5" fillId="6" borderId="2" xfId="0" applyFont="1" applyFill="1" applyBorder="1" applyAlignment="1">
      <alignment vertical="center" wrapText="1"/>
    </xf>
    <xf numFmtId="0" fontId="3" fillId="3" borderId="3" xfId="0" applyFont="1" applyFill="1" applyBorder="1" applyAlignment="1">
      <alignment vertical="center" wrapText="1"/>
    </xf>
    <xf numFmtId="0" fontId="4" fillId="2" borderId="4" xfId="0" applyFont="1" applyFill="1" applyBorder="1" applyAlignment="1">
      <alignment vertical="center" wrapText="1"/>
    </xf>
    <xf numFmtId="177" fontId="0" fillId="0" borderId="0" xfId="0" applyNumberFormat="1">
      <alignment vertical="center"/>
    </xf>
    <xf numFmtId="0" fontId="0" fillId="8" borderId="5" xfId="0" applyFill="1" applyBorder="1" applyAlignment="1">
      <alignment vertical="center" wrapText="1"/>
    </xf>
    <xf numFmtId="0" fontId="0" fillId="0" borderId="5" xfId="0" applyBorder="1" applyAlignment="1">
      <alignment vertical="center" wrapText="1"/>
    </xf>
    <xf numFmtId="0" fontId="0" fillId="8" borderId="5" xfId="0" applyFill="1" applyBorder="1" applyAlignment="1">
      <alignment horizontal="center" vertical="center" wrapText="1"/>
    </xf>
    <xf numFmtId="0" fontId="0" fillId="8" borderId="5" xfId="0" applyFill="1" applyBorder="1" applyAlignment="1">
      <alignment horizontal="center" vertical="center"/>
    </xf>
    <xf numFmtId="177" fontId="0" fillId="8" borderId="5" xfId="0" applyNumberFormat="1" applyFill="1" applyBorder="1" applyAlignment="1">
      <alignment horizontal="center" vertical="center"/>
    </xf>
    <xf numFmtId="0" fontId="0" fillId="0" borderId="5" xfId="0" applyBorder="1">
      <alignment vertical="center"/>
    </xf>
    <xf numFmtId="177" fontId="0" fillId="0" borderId="5" xfId="0" applyNumberFormat="1" applyBorder="1">
      <alignment vertical="center"/>
    </xf>
    <xf numFmtId="0" fontId="0" fillId="7" borderId="5" xfId="0" applyFill="1" applyBorder="1">
      <alignment vertical="center"/>
    </xf>
    <xf numFmtId="0" fontId="2" fillId="7" borderId="5" xfId="0" applyFont="1" applyFill="1" applyBorder="1">
      <alignment vertical="center"/>
    </xf>
    <xf numFmtId="177" fontId="2" fillId="7" borderId="5" xfId="0" applyNumberFormat="1" applyFont="1" applyFill="1" applyBorder="1">
      <alignment vertical="center"/>
    </xf>
    <xf numFmtId="177" fontId="0" fillId="0" borderId="5" xfId="0" applyNumberFormat="1" applyBorder="1" applyAlignment="1">
      <alignment horizontal="center" vertical="center"/>
    </xf>
    <xf numFmtId="176" fontId="0" fillId="0" borderId="5" xfId="0" applyNumberFormat="1" applyBorder="1" applyAlignment="1">
      <alignment horizontal="center" vertical="center"/>
    </xf>
    <xf numFmtId="0" fontId="0" fillId="0" borderId="5" xfId="0" applyBorder="1" applyAlignment="1">
      <alignment horizontal="left" vertical="top"/>
    </xf>
    <xf numFmtId="177" fontId="6" fillId="7" borderId="5" xfId="0" applyNumberFormat="1" applyFont="1" applyFill="1" applyBorder="1">
      <alignment vertical="center"/>
    </xf>
    <xf numFmtId="0" fontId="6" fillId="7" borderId="5" xfId="0" applyFont="1" applyFill="1" applyBorder="1">
      <alignment vertical="center"/>
    </xf>
    <xf numFmtId="0" fontId="0" fillId="8" borderId="6" xfId="0" applyFill="1" applyBorder="1" applyAlignment="1">
      <alignment vertical="center" wrapText="1"/>
    </xf>
    <xf numFmtId="0" fontId="0" fillId="0" borderId="8" xfId="0" applyBorder="1" applyAlignment="1">
      <alignment vertical="center" wrapText="1"/>
    </xf>
    <xf numFmtId="0" fontId="2" fillId="7" borderId="6" xfId="0" applyFont="1" applyFill="1" applyBorder="1" applyAlignment="1">
      <alignment vertical="center" wrapText="1"/>
    </xf>
    <xf numFmtId="0" fontId="0" fillId="7" borderId="6" xfId="0" applyFill="1" applyBorder="1">
      <alignment vertical="center"/>
    </xf>
    <xf numFmtId="177" fontId="0" fillId="7" borderId="6" xfId="0" applyNumberFormat="1" applyFill="1" applyBorder="1">
      <alignment vertical="center"/>
    </xf>
    <xf numFmtId="0" fontId="2" fillId="7" borderId="6" xfId="0" applyFont="1" applyFill="1" applyBorder="1">
      <alignment vertical="center"/>
    </xf>
    <xf numFmtId="177" fontId="2" fillId="7" borderId="6" xfId="0" applyNumberFormat="1" applyFont="1" applyFill="1" applyBorder="1">
      <alignment vertical="center"/>
    </xf>
    <xf numFmtId="177" fontId="0" fillId="8" borderId="7" xfId="0" applyNumberFormat="1" applyFill="1" applyBorder="1" applyAlignment="1">
      <alignment horizontal="center" vertical="center"/>
    </xf>
    <xf numFmtId="176" fontId="0" fillId="8" borderId="7" xfId="0" applyNumberFormat="1" applyFill="1" applyBorder="1" applyAlignment="1">
      <alignment horizontal="center" vertical="center"/>
    </xf>
    <xf numFmtId="0" fontId="0" fillId="8" borderId="7" xfId="0" applyFill="1" applyBorder="1" applyAlignment="1">
      <alignment horizontal="center" vertical="center"/>
    </xf>
    <xf numFmtId="0" fontId="0" fillId="0" borderId="9" xfId="0" applyBorder="1">
      <alignment vertical="center"/>
    </xf>
    <xf numFmtId="177" fontId="0" fillId="0" borderId="9" xfId="0" applyNumberFormat="1" applyBorder="1">
      <alignment vertical="center"/>
    </xf>
    <xf numFmtId="0" fontId="0" fillId="0" borderId="10" xfId="0" applyBorder="1">
      <alignment vertical="center"/>
    </xf>
    <xf numFmtId="0" fontId="7" fillId="0" borderId="0" xfId="0" applyFont="1">
      <alignment vertical="center"/>
    </xf>
    <xf numFmtId="0" fontId="7" fillId="0" borderId="0" xfId="0" applyFont="1" applyAlignment="1">
      <alignment vertical="center" wrapText="1"/>
    </xf>
    <xf numFmtId="0" fontId="0" fillId="0" borderId="6" xfId="0" applyBorder="1" applyAlignment="1">
      <alignment vertical="center" wrapText="1"/>
    </xf>
    <xf numFmtId="0" fontId="0" fillId="0" borderId="6" xfId="0" applyBorder="1">
      <alignment vertical="center"/>
    </xf>
    <xf numFmtId="177" fontId="0" fillId="0" borderId="6" xfId="0" applyNumberFormat="1" applyBorder="1">
      <alignment vertical="center"/>
    </xf>
    <xf numFmtId="0" fontId="0" fillId="9" borderId="6" xfId="0" applyFill="1" applyBorder="1">
      <alignment vertical="center"/>
    </xf>
    <xf numFmtId="0" fontId="5" fillId="9" borderId="2" xfId="0" applyFont="1" applyFill="1" applyBorder="1" applyAlignment="1">
      <alignment vertical="center" wrapText="1"/>
    </xf>
    <xf numFmtId="0" fontId="2" fillId="0" borderId="5" xfId="0" applyFont="1" applyBorder="1" applyAlignment="1">
      <alignment horizontal="center" vertical="center" wrapText="1"/>
    </xf>
    <xf numFmtId="0" fontId="0" fillId="8" borderId="5" xfId="0" applyFill="1" applyBorder="1" applyAlignment="1">
      <alignment horizontal="left" vertical="center"/>
    </xf>
    <xf numFmtId="0" fontId="0" fillId="8" borderId="6" xfId="0" applyFill="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2" fillId="7" borderId="6" xfId="0" applyFont="1" applyFill="1" applyBorder="1" applyAlignment="1">
      <alignment horizontal="left" vertical="center" wrapText="1"/>
    </xf>
    <xf numFmtId="0" fontId="0" fillId="8" borderId="7" xfId="0" applyFill="1" applyBorder="1" applyAlignment="1">
      <alignment horizontal="center" vertical="center" wrapText="1"/>
    </xf>
    <xf numFmtId="0" fontId="6" fillId="7" borderId="5" xfId="0" applyFont="1" applyFill="1" applyBorder="1" applyAlignment="1">
      <alignment horizontal="right" vertical="center" wrapText="1"/>
    </xf>
    <xf numFmtId="0" fontId="2" fillId="7" borderId="8"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0" fillId="0" borderId="9" xfId="0"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7" fillId="0" borderId="13" xfId="0" applyFont="1" applyBorder="1" applyAlignment="1">
      <alignment horizontal="left" vertical="top" wrapText="1"/>
    </xf>
    <xf numFmtId="0" fontId="0" fillId="8" borderId="8" xfId="0" applyFill="1" applyBorder="1" applyAlignment="1">
      <alignment horizontal="center" vertical="center" wrapText="1"/>
    </xf>
    <xf numFmtId="0" fontId="0" fillId="8" borderId="10" xfId="0" applyFill="1" applyBorder="1" applyAlignment="1">
      <alignment horizontal="center" vertical="center" wrapText="1"/>
    </xf>
    <xf numFmtId="0" fontId="0" fillId="0" borderId="5"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10" fillId="0" borderId="0" xfId="0" applyFont="1" applyAlignment="1">
      <alignment horizontal="justify" vertical="center"/>
    </xf>
    <xf numFmtId="0" fontId="11" fillId="0" borderId="0" xfId="0" applyFont="1" applyAlignment="1">
      <alignment horizontal="justify" vertical="center"/>
    </xf>
    <xf numFmtId="0" fontId="15" fillId="0" borderId="0" xfId="0" applyFo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5" sqref="A5"/>
    </sheetView>
  </sheetViews>
  <sheetFormatPr defaultRowHeight="16.5"/>
  <cols>
    <col min="1" max="1" width="143.5" customWidth="1"/>
  </cols>
  <sheetData>
    <row r="1" spans="1:1" ht="21">
      <c r="A1" s="69" t="s">
        <v>69</v>
      </c>
    </row>
    <row r="2" spans="1:1" ht="42">
      <c r="A2" s="70" t="s">
        <v>81</v>
      </c>
    </row>
    <row r="3" spans="1:1" ht="21">
      <c r="A3" s="70" t="s">
        <v>70</v>
      </c>
    </row>
    <row r="4" spans="1:1" ht="21">
      <c r="A4" s="70" t="s">
        <v>71</v>
      </c>
    </row>
    <row r="5" spans="1:1" ht="42">
      <c r="A5" s="70" t="s">
        <v>72</v>
      </c>
    </row>
    <row r="6" spans="1:1" ht="21">
      <c r="A6" s="70" t="s">
        <v>82</v>
      </c>
    </row>
    <row r="7" spans="1:1" ht="21">
      <c r="A7" s="70" t="s">
        <v>83</v>
      </c>
    </row>
    <row r="8" spans="1:1" ht="63">
      <c r="A8" s="70" t="s">
        <v>84</v>
      </c>
    </row>
    <row r="9" spans="1:1" ht="21">
      <c r="A9" s="70" t="s">
        <v>85</v>
      </c>
    </row>
    <row r="10" spans="1:1" ht="63">
      <c r="A10" s="70" t="s">
        <v>86</v>
      </c>
    </row>
    <row r="11" spans="1:1" ht="21">
      <c r="A11" s="70" t="s">
        <v>73</v>
      </c>
    </row>
    <row r="12" spans="1:1" ht="42">
      <c r="A12" s="70" t="s">
        <v>74</v>
      </c>
    </row>
    <row r="13" spans="1:1" ht="21">
      <c r="A13" s="70" t="s">
        <v>87</v>
      </c>
    </row>
    <row r="14" spans="1:1" ht="21">
      <c r="A14" s="70" t="s">
        <v>75</v>
      </c>
    </row>
    <row r="15" spans="1:1" ht="21">
      <c r="A15" s="70" t="s">
        <v>76</v>
      </c>
    </row>
    <row r="16" spans="1:1" ht="42">
      <c r="A16" s="70" t="s">
        <v>77</v>
      </c>
    </row>
    <row r="17" spans="1:1" ht="21">
      <c r="A17" s="70" t="s">
        <v>78</v>
      </c>
    </row>
    <row r="18" spans="1:1" ht="63">
      <c r="A18" s="70" t="s">
        <v>88</v>
      </c>
    </row>
    <row r="19" spans="1:1" ht="42">
      <c r="A19" s="70" t="s">
        <v>79</v>
      </c>
    </row>
    <row r="20" spans="1:1" ht="63">
      <c r="A20" s="70" t="s">
        <v>89</v>
      </c>
    </row>
    <row r="21" spans="1:1" ht="21">
      <c r="A21" s="70" t="s">
        <v>80</v>
      </c>
    </row>
    <row r="22" spans="1:1" ht="21">
      <c r="A22" s="70" t="s">
        <v>90</v>
      </c>
    </row>
  </sheetData>
  <phoneticPr fontId="1"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topLeftCell="A28" workbookViewId="0">
      <selection activeCell="G42" sqref="G42"/>
    </sheetView>
  </sheetViews>
  <sheetFormatPr defaultRowHeight="16.5"/>
  <cols>
    <col min="1" max="1" width="12.25" style="1" customWidth="1"/>
    <col min="2" max="2" width="6" customWidth="1"/>
    <col min="3" max="3" width="9" style="8"/>
    <col min="4" max="4" width="14.375" customWidth="1"/>
    <col min="5" max="5" width="9" style="8"/>
    <col min="6" max="6" width="36.875" customWidth="1"/>
    <col min="7" max="7" width="78.5" customWidth="1"/>
  </cols>
  <sheetData>
    <row r="1" spans="1:7" ht="30.75" customHeight="1">
      <c r="A1" s="44" t="s">
        <v>50</v>
      </c>
      <c r="B1" s="44"/>
      <c r="C1" s="44"/>
      <c r="D1" s="44"/>
      <c r="E1" s="44"/>
      <c r="F1" s="44"/>
    </row>
    <row r="2" spans="1:7">
      <c r="A2" s="9" t="s">
        <v>0</v>
      </c>
      <c r="B2" s="45"/>
      <c r="C2" s="45"/>
      <c r="D2" s="45"/>
      <c r="E2" s="45"/>
      <c r="F2" s="45"/>
    </row>
    <row r="3" spans="1:7">
      <c r="A3" s="9" t="s">
        <v>1</v>
      </c>
      <c r="B3" s="45"/>
      <c r="C3" s="45"/>
      <c r="D3" s="45"/>
      <c r="E3" s="45"/>
      <c r="F3" s="45"/>
    </row>
    <row r="4" spans="1:7">
      <c r="A4" s="24" t="s">
        <v>3</v>
      </c>
      <c r="B4" s="46"/>
      <c r="C4" s="46"/>
      <c r="D4" s="46"/>
      <c r="E4" s="46"/>
      <c r="F4" s="46"/>
    </row>
    <row r="5" spans="1:7">
      <c r="A5" s="48" t="s">
        <v>2</v>
      </c>
      <c r="B5" s="48"/>
      <c r="C5" s="48"/>
      <c r="D5" s="48"/>
      <c r="E5" s="48"/>
      <c r="F5" s="48"/>
    </row>
    <row r="6" spans="1:7" ht="33">
      <c r="A6" s="11" t="s">
        <v>53</v>
      </c>
      <c r="B6" s="12" t="s">
        <v>7</v>
      </c>
      <c r="C6" s="13" t="s">
        <v>4</v>
      </c>
      <c r="D6" s="11" t="s">
        <v>5</v>
      </c>
      <c r="E6" s="13" t="s">
        <v>6</v>
      </c>
      <c r="F6" s="11" t="s">
        <v>54</v>
      </c>
      <c r="G6" s="37" t="s">
        <v>45</v>
      </c>
    </row>
    <row r="7" spans="1:7" ht="33">
      <c r="A7" s="10"/>
      <c r="B7" s="14"/>
      <c r="C7" s="15"/>
      <c r="D7" s="14">
        <f>C7*2.11%</f>
        <v>0</v>
      </c>
      <c r="E7" s="15">
        <f>(C7+D7)*B7</f>
        <v>0</v>
      </c>
      <c r="F7" s="10"/>
      <c r="G7" s="38" t="s">
        <v>51</v>
      </c>
    </row>
    <row r="8" spans="1:7" ht="20.25" customHeight="1">
      <c r="A8" s="47" t="s">
        <v>8</v>
      </c>
      <c r="B8" s="47"/>
      <c r="C8" s="47"/>
      <c r="D8" s="47"/>
      <c r="E8" s="47"/>
      <c r="F8" s="47"/>
      <c r="G8" s="37"/>
    </row>
    <row r="9" spans="1:7" ht="49.5">
      <c r="A9" s="11" t="s">
        <v>53</v>
      </c>
      <c r="B9" s="12" t="s">
        <v>7</v>
      </c>
      <c r="C9" s="13" t="s">
        <v>4</v>
      </c>
      <c r="D9" s="11" t="s">
        <v>9</v>
      </c>
      <c r="E9" s="13" t="s">
        <v>6</v>
      </c>
      <c r="F9" s="11" t="s">
        <v>54</v>
      </c>
      <c r="G9" s="37"/>
    </row>
    <row r="10" spans="1:7" ht="54.75" customHeight="1">
      <c r="A10" s="10"/>
      <c r="B10" s="14"/>
      <c r="C10" s="15"/>
      <c r="D10" s="14"/>
      <c r="E10" s="15">
        <f>(C10+D10)*B10</f>
        <v>0</v>
      </c>
      <c r="F10" s="10" t="s">
        <v>46</v>
      </c>
      <c r="G10" s="38" t="s">
        <v>47</v>
      </c>
    </row>
    <row r="11" spans="1:7">
      <c r="A11" s="26" t="s">
        <v>15</v>
      </c>
      <c r="B11" s="27"/>
      <c r="C11" s="28"/>
      <c r="D11" s="29" t="s">
        <v>31</v>
      </c>
      <c r="E11" s="30">
        <f>E7+E10</f>
        <v>0</v>
      </c>
      <c r="F11" s="42" t="s">
        <v>33</v>
      </c>
      <c r="G11" s="37"/>
    </row>
    <row r="12" spans="1:7">
      <c r="A12" s="25"/>
      <c r="B12" s="34"/>
      <c r="C12" s="35"/>
      <c r="D12" s="34"/>
      <c r="E12" s="35"/>
      <c r="F12" s="36"/>
      <c r="G12" s="37"/>
    </row>
    <row r="13" spans="1:7">
      <c r="A13" s="58" t="s">
        <v>52</v>
      </c>
      <c r="B13" s="59"/>
      <c r="C13" s="59"/>
      <c r="D13" s="59"/>
      <c r="E13" s="59"/>
      <c r="F13" s="60"/>
      <c r="G13" s="38"/>
    </row>
    <row r="14" spans="1:7" ht="49.5">
      <c r="A14" s="11" t="s">
        <v>53</v>
      </c>
      <c r="B14" s="12" t="s">
        <v>7</v>
      </c>
      <c r="C14" s="13" t="s">
        <v>4</v>
      </c>
      <c r="D14" s="11" t="s">
        <v>9</v>
      </c>
      <c r="E14" s="13" t="s">
        <v>6</v>
      </c>
      <c r="F14" s="11" t="s">
        <v>54</v>
      </c>
      <c r="G14" s="61" t="s">
        <v>91</v>
      </c>
    </row>
    <row r="15" spans="1:7" ht="51.75" customHeight="1">
      <c r="A15" s="39"/>
      <c r="B15" s="40"/>
      <c r="C15" s="41"/>
      <c r="D15" s="40"/>
      <c r="E15" s="41"/>
      <c r="F15" s="39"/>
      <c r="G15" s="61"/>
    </row>
    <row r="16" spans="1:7">
      <c r="A16" s="25"/>
      <c r="B16" s="34"/>
      <c r="C16" s="35"/>
      <c r="D16" s="34"/>
      <c r="E16" s="35"/>
      <c r="F16" s="36"/>
      <c r="G16" s="37"/>
    </row>
    <row r="17" spans="1:7">
      <c r="A17" s="62" t="s">
        <v>16</v>
      </c>
      <c r="B17" s="63"/>
      <c r="C17" s="31" t="s">
        <v>17</v>
      </c>
      <c r="D17" s="32" t="s">
        <v>18</v>
      </c>
      <c r="E17" s="31" t="s">
        <v>19</v>
      </c>
      <c r="F17" s="33" t="s">
        <v>20</v>
      </c>
      <c r="G17" s="37"/>
    </row>
    <row r="18" spans="1:7" ht="36.75" customHeight="1">
      <c r="A18" s="50" t="s">
        <v>37</v>
      </c>
      <c r="B18" s="51"/>
      <c r="C18" s="15"/>
      <c r="D18" s="14"/>
      <c r="E18" s="15">
        <f>C18*D18</f>
        <v>0</v>
      </c>
      <c r="F18" s="14"/>
      <c r="G18" s="37" t="s">
        <v>63</v>
      </c>
    </row>
    <row r="19" spans="1:7" ht="49.5" customHeight="1">
      <c r="A19" s="50" t="s">
        <v>38</v>
      </c>
      <c r="B19" s="51"/>
      <c r="C19" s="15"/>
      <c r="D19" s="14"/>
      <c r="E19" s="15">
        <f t="shared" ref="E19:E36" si="0">C19*D19</f>
        <v>0</v>
      </c>
      <c r="F19" s="14"/>
      <c r="G19" s="38" t="s">
        <v>62</v>
      </c>
    </row>
    <row r="20" spans="1:7" ht="49.5">
      <c r="A20" s="49" t="s">
        <v>39</v>
      </c>
      <c r="B20" s="49"/>
      <c r="C20" s="15"/>
      <c r="D20" s="14"/>
      <c r="E20" s="15">
        <f t="shared" si="0"/>
        <v>0</v>
      </c>
      <c r="F20" s="14"/>
      <c r="G20" s="38" t="s">
        <v>60</v>
      </c>
    </row>
    <row r="21" spans="1:7" ht="33" customHeight="1">
      <c r="A21" s="50" t="s">
        <v>65</v>
      </c>
      <c r="B21" s="51"/>
      <c r="C21" s="15"/>
      <c r="D21" s="14"/>
      <c r="E21" s="15">
        <f t="shared" si="0"/>
        <v>0</v>
      </c>
      <c r="F21" s="14"/>
      <c r="G21" s="37" t="s">
        <v>64</v>
      </c>
    </row>
    <row r="22" spans="1:7" ht="21.75" customHeight="1">
      <c r="A22" s="49" t="s">
        <v>21</v>
      </c>
      <c r="B22" s="49"/>
      <c r="C22" s="15"/>
      <c r="D22" s="14"/>
      <c r="E22" s="15">
        <f t="shared" si="0"/>
        <v>0</v>
      </c>
      <c r="F22" s="14"/>
      <c r="G22" s="37" t="s">
        <v>64</v>
      </c>
    </row>
    <row r="23" spans="1:7" ht="34.5" customHeight="1">
      <c r="A23" s="50" t="s">
        <v>66</v>
      </c>
      <c r="B23" s="51"/>
      <c r="C23" s="15"/>
      <c r="D23" s="14"/>
      <c r="E23" s="15">
        <f t="shared" si="0"/>
        <v>0</v>
      </c>
      <c r="F23" s="14"/>
      <c r="G23" s="37" t="s">
        <v>59</v>
      </c>
    </row>
    <row r="24" spans="1:7">
      <c r="A24" s="49" t="s">
        <v>22</v>
      </c>
      <c r="B24" s="49"/>
      <c r="C24" s="15"/>
      <c r="D24" s="14"/>
      <c r="E24" s="15">
        <f t="shared" si="0"/>
        <v>0</v>
      </c>
      <c r="F24" s="14"/>
      <c r="G24" s="37"/>
    </row>
    <row r="25" spans="1:7">
      <c r="A25" s="50" t="s">
        <v>67</v>
      </c>
      <c r="B25" s="51"/>
      <c r="C25" s="15"/>
      <c r="D25" s="14"/>
      <c r="E25" s="15">
        <f t="shared" si="0"/>
        <v>0</v>
      </c>
      <c r="F25" s="14"/>
      <c r="G25" s="37"/>
    </row>
    <row r="26" spans="1:7">
      <c r="A26" s="49" t="s">
        <v>23</v>
      </c>
      <c r="B26" s="49"/>
      <c r="C26" s="15"/>
      <c r="D26" s="14"/>
      <c r="E26" s="15">
        <f t="shared" si="0"/>
        <v>0</v>
      </c>
      <c r="F26" s="14"/>
      <c r="G26" s="37" t="s">
        <v>48</v>
      </c>
    </row>
    <row r="27" spans="1:7" ht="35.25" customHeight="1">
      <c r="A27" s="49" t="s">
        <v>24</v>
      </c>
      <c r="B27" s="49"/>
      <c r="C27" s="15"/>
      <c r="D27" s="14"/>
      <c r="E27" s="15">
        <f t="shared" si="0"/>
        <v>0</v>
      </c>
      <c r="F27" s="14"/>
      <c r="G27" s="37"/>
    </row>
    <row r="28" spans="1:7">
      <c r="A28" s="49" t="s">
        <v>25</v>
      </c>
      <c r="B28" s="49"/>
      <c r="C28" s="15"/>
      <c r="D28" s="14"/>
      <c r="E28" s="15">
        <f t="shared" si="0"/>
        <v>0</v>
      </c>
      <c r="F28" s="14"/>
      <c r="G28" s="37"/>
    </row>
    <row r="29" spans="1:7" ht="33" customHeight="1">
      <c r="A29" s="49" t="s">
        <v>26</v>
      </c>
      <c r="B29" s="49"/>
      <c r="C29" s="15"/>
      <c r="D29" s="14"/>
      <c r="E29" s="15">
        <f t="shared" si="0"/>
        <v>0</v>
      </c>
      <c r="F29" s="14"/>
      <c r="G29" s="37"/>
    </row>
    <row r="30" spans="1:7">
      <c r="A30" s="49" t="s">
        <v>27</v>
      </c>
      <c r="B30" s="49"/>
      <c r="C30" s="15"/>
      <c r="D30" s="14"/>
      <c r="E30" s="15">
        <f>C30*D30</f>
        <v>0</v>
      </c>
      <c r="F30" s="14"/>
      <c r="G30" s="37"/>
    </row>
    <row r="31" spans="1:7" ht="33" customHeight="1">
      <c r="A31" s="64" t="s">
        <v>58</v>
      </c>
      <c r="B31" s="64"/>
      <c r="C31" s="15"/>
      <c r="D31" s="14"/>
      <c r="E31" s="15">
        <f t="shared" si="0"/>
        <v>0</v>
      </c>
      <c r="F31" s="14"/>
      <c r="G31" s="37" t="s">
        <v>61</v>
      </c>
    </row>
    <row r="32" spans="1:7" ht="36" customHeight="1">
      <c r="A32" s="65" t="s">
        <v>40</v>
      </c>
      <c r="B32" s="66"/>
      <c r="C32" s="15"/>
      <c r="D32" s="14"/>
      <c r="E32" s="15">
        <f t="shared" si="0"/>
        <v>0</v>
      </c>
      <c r="F32" s="14"/>
      <c r="G32" s="37" t="s">
        <v>68</v>
      </c>
    </row>
    <row r="33" spans="1:7">
      <c r="A33" s="67" t="s">
        <v>41</v>
      </c>
      <c r="B33" s="68"/>
      <c r="C33" s="15"/>
      <c r="D33" s="14"/>
      <c r="E33" s="15">
        <f t="shared" si="0"/>
        <v>0</v>
      </c>
      <c r="F33" s="14"/>
      <c r="G33" s="37"/>
    </row>
    <row r="34" spans="1:7">
      <c r="A34" s="67" t="s">
        <v>42</v>
      </c>
      <c r="B34" s="68"/>
      <c r="C34" s="15"/>
      <c r="D34" s="14"/>
      <c r="E34" s="15">
        <f t="shared" si="0"/>
        <v>0</v>
      </c>
      <c r="F34" s="14"/>
      <c r="G34" s="37"/>
    </row>
    <row r="35" spans="1:7">
      <c r="A35" s="49" t="s">
        <v>43</v>
      </c>
      <c r="B35" s="49"/>
      <c r="C35" s="15"/>
      <c r="D35" s="14"/>
      <c r="E35" s="15">
        <f t="shared" si="0"/>
        <v>0</v>
      </c>
      <c r="F35" s="14"/>
      <c r="G35" s="37"/>
    </row>
    <row r="36" spans="1:7">
      <c r="A36" s="57" t="s">
        <v>44</v>
      </c>
      <c r="B36" s="51"/>
      <c r="C36" s="15"/>
      <c r="D36" s="14"/>
      <c r="E36" s="15">
        <f t="shared" si="0"/>
        <v>0</v>
      </c>
      <c r="F36" s="14"/>
      <c r="G36" s="71" t="s">
        <v>92</v>
      </c>
    </row>
    <row r="37" spans="1:7">
      <c r="A37" s="52" t="s">
        <v>28</v>
      </c>
      <c r="B37" s="52"/>
      <c r="C37" s="28"/>
      <c r="D37" s="29" t="s">
        <v>29</v>
      </c>
      <c r="E37" s="30">
        <f>SUM(E18:E36)</f>
        <v>0</v>
      </c>
      <c r="F37" s="27"/>
      <c r="G37" s="37"/>
    </row>
    <row r="38" spans="1:7">
      <c r="A38" s="25"/>
      <c r="B38" s="34"/>
      <c r="C38" s="35"/>
      <c r="D38" s="34"/>
      <c r="E38" s="35"/>
      <c r="F38" s="36"/>
      <c r="G38" s="37"/>
    </row>
    <row r="39" spans="1:7">
      <c r="A39" s="53" t="s">
        <v>16</v>
      </c>
      <c r="B39" s="53"/>
      <c r="C39" s="31" t="s">
        <v>17</v>
      </c>
      <c r="D39" s="32" t="s">
        <v>18</v>
      </c>
      <c r="E39" s="31" t="s">
        <v>19</v>
      </c>
      <c r="F39" s="33" t="s">
        <v>32</v>
      </c>
      <c r="G39" s="37"/>
    </row>
    <row r="40" spans="1:7">
      <c r="A40" s="50"/>
      <c r="B40" s="51"/>
      <c r="C40" s="19"/>
      <c r="D40" s="20"/>
      <c r="E40" s="15">
        <f>C40*D40</f>
        <v>0</v>
      </c>
      <c r="F40" s="21"/>
      <c r="G40" s="37" t="s">
        <v>49</v>
      </c>
    </row>
    <row r="41" spans="1:7">
      <c r="A41" s="50"/>
      <c r="B41" s="51"/>
      <c r="C41" s="15"/>
      <c r="D41" s="14"/>
      <c r="E41" s="15">
        <f>C41*D41</f>
        <v>0</v>
      </c>
      <c r="F41" s="14"/>
      <c r="G41" s="37"/>
    </row>
    <row r="42" spans="1:7">
      <c r="A42" s="55" t="s">
        <v>30</v>
      </c>
      <c r="B42" s="56"/>
      <c r="C42" s="18"/>
      <c r="D42" s="17" t="s">
        <v>6</v>
      </c>
      <c r="E42" s="18">
        <f>SUM(E40:E41)</f>
        <v>0</v>
      </c>
      <c r="F42" s="16"/>
    </row>
    <row r="43" spans="1:7" ht="19.5">
      <c r="A43" s="54" t="s">
        <v>29</v>
      </c>
      <c r="B43" s="54"/>
      <c r="C43" s="54"/>
      <c r="D43" s="54"/>
      <c r="E43" s="22">
        <f>E11+E37+E42</f>
        <v>0</v>
      </c>
      <c r="F43" s="23"/>
    </row>
  </sheetData>
  <mergeCells count="34">
    <mergeCell ref="A13:F13"/>
    <mergeCell ref="G14:G15"/>
    <mergeCell ref="A18:B18"/>
    <mergeCell ref="A17:B17"/>
    <mergeCell ref="A21:B21"/>
    <mergeCell ref="A31:B31"/>
    <mergeCell ref="A32:B32"/>
    <mergeCell ref="A33:B33"/>
    <mergeCell ref="A34:B34"/>
    <mergeCell ref="A36:B36"/>
    <mergeCell ref="A35:B35"/>
    <mergeCell ref="A30:B30"/>
    <mergeCell ref="A20:B20"/>
    <mergeCell ref="A22:B22"/>
    <mergeCell ref="A24:B24"/>
    <mergeCell ref="A37:B37"/>
    <mergeCell ref="A39:B39"/>
    <mergeCell ref="A43:D43"/>
    <mergeCell ref="A40:B40"/>
    <mergeCell ref="A41:B41"/>
    <mergeCell ref="A42:B42"/>
    <mergeCell ref="A26:B26"/>
    <mergeCell ref="A27:B27"/>
    <mergeCell ref="A28:B28"/>
    <mergeCell ref="A29:B29"/>
    <mergeCell ref="A19:B19"/>
    <mergeCell ref="A23:B23"/>
    <mergeCell ref="A25:B25"/>
    <mergeCell ref="A1:F1"/>
    <mergeCell ref="B2:F2"/>
    <mergeCell ref="B3:F3"/>
    <mergeCell ref="B4:F4"/>
    <mergeCell ref="A8:F8"/>
    <mergeCell ref="A5:F5"/>
  </mergeCells>
  <phoneticPr fontId="1" type="noConversion"/>
  <pageMargins left="0.7" right="0.7" top="0.75" bottom="0.75" header="0.3" footer="0.3"/>
  <pageSetup paperSize="9" scale="98"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abSelected="1" workbookViewId="0">
      <selection activeCell="B14" sqref="B14"/>
    </sheetView>
  </sheetViews>
  <sheetFormatPr defaultRowHeight="16.5"/>
  <cols>
    <col min="1" max="1" width="22.125" customWidth="1"/>
    <col min="2" max="2" width="11.5" customWidth="1"/>
    <col min="3" max="3" width="12.625" customWidth="1"/>
    <col min="4" max="4" width="13.5" customWidth="1"/>
    <col min="5" max="5" width="15.125" customWidth="1"/>
  </cols>
  <sheetData>
    <row r="1" spans="1:5" ht="17.25" thickBot="1">
      <c r="A1" s="2" t="s">
        <v>10</v>
      </c>
      <c r="B1" s="3" t="s">
        <v>11</v>
      </c>
      <c r="C1" s="4" t="s">
        <v>12</v>
      </c>
      <c r="D1" s="5" t="s">
        <v>13</v>
      </c>
      <c r="E1" s="43" t="s">
        <v>55</v>
      </c>
    </row>
    <row r="2" spans="1:5" ht="27" customHeight="1" thickBot="1">
      <c r="A2" s="6" t="s">
        <v>14</v>
      </c>
      <c r="B2" s="7">
        <v>965</v>
      </c>
      <c r="C2" s="7">
        <v>965</v>
      </c>
      <c r="D2" s="7">
        <v>965</v>
      </c>
      <c r="E2" s="7">
        <v>965</v>
      </c>
    </row>
    <row r="3" spans="1:5" ht="25.5" customHeight="1" thickBot="1">
      <c r="A3" s="6" t="s">
        <v>35</v>
      </c>
      <c r="B3" s="7">
        <v>180</v>
      </c>
      <c r="C3" s="7">
        <v>270</v>
      </c>
      <c r="D3" s="7">
        <v>360</v>
      </c>
      <c r="E3" s="7">
        <v>666</v>
      </c>
    </row>
    <row r="4" spans="1:5" ht="25.5" customHeight="1" thickBot="1">
      <c r="A4" s="6" t="s">
        <v>36</v>
      </c>
      <c r="B4" s="7">
        <v>63</v>
      </c>
      <c r="C4" s="7">
        <v>84</v>
      </c>
      <c r="D4" s="7">
        <v>106</v>
      </c>
      <c r="E4" s="7">
        <v>211</v>
      </c>
    </row>
    <row r="5" spans="1:5" ht="24" customHeight="1" thickBot="1">
      <c r="A5" s="6" t="s">
        <v>34</v>
      </c>
      <c r="B5" s="7">
        <v>1286</v>
      </c>
      <c r="C5" s="7">
        <v>1286</v>
      </c>
      <c r="D5" s="7">
        <v>1286</v>
      </c>
      <c r="E5" s="7">
        <v>1286</v>
      </c>
    </row>
    <row r="6" spans="1:5">
      <c r="A6" t="s">
        <v>57</v>
      </c>
      <c r="E6" t="s">
        <v>56</v>
      </c>
    </row>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經費編列注意事項</vt:lpstr>
      <vt:lpstr>經費預算表</vt:lpstr>
      <vt:lpstr>勞健保費用參考表(112年)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dc:creator>
  <cp:lastModifiedBy>simon</cp:lastModifiedBy>
  <cp:lastPrinted>2018-11-05T10:11:46Z</cp:lastPrinted>
  <dcterms:created xsi:type="dcterms:W3CDTF">2018-11-05T09:41:41Z</dcterms:created>
  <dcterms:modified xsi:type="dcterms:W3CDTF">2023-11-21T01:34:11Z</dcterms:modified>
</cp:coreProperties>
</file>